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DM\Principal Dm\2.) 2025\Planillas 2025\Panamericanos 2025\"/>
    </mc:Choice>
  </mc:AlternateContent>
  <xr:revisionPtr revIDLastSave="0" documentId="13_ncr:1_{67BB4851-EC52-4700-AF5E-EF6CACC75762}" xr6:coauthVersionLast="47" xr6:coauthVersionMax="47" xr10:uidLastSave="{00000000-0000-0000-0000-000000000000}"/>
  <workbookProtection workbookAlgorithmName="SHA-512" workbookHashValue="g4e3mUSPR9bWmXXHNXvzbaTAyXqtONfw70Z/GK5plSas7NcBM4Q7xgq32iJkcWOSPkwtko4xEkNQ6ZRarKsbng==" workbookSaltValue="GMHnVDbhhLwZyQo8kT5aFQ==" workbookSpinCount="100000" lockStructure="1"/>
  <bookViews>
    <workbookView xWindow="-120" yWindow="-120" windowWidth="29040" windowHeight="15720" xr2:uid="{439315C9-A19F-4F5B-8F9D-608E903A323F}"/>
  </bookViews>
  <sheets>
    <sheet name="INSC PAG 1 (1-30)" sheetId="2" r:id="rId1"/>
    <sheet name="INSC PAG 2 (31-60)" sheetId="10" r:id="rId2"/>
    <sheet name="BDATOS INSC" sheetId="13" r:id="rId3"/>
  </sheets>
  <definedNames>
    <definedName name="_xlnm._FilterDatabase" localSheetId="2" hidden="1">'BDATOS INSC'!$A$1:$U$61</definedName>
    <definedName name="_xlnm.Print_Area" localSheetId="2">'BDATOS INSC'!$A$1:$U$61</definedName>
    <definedName name="_xlnm.Print_Area" localSheetId="0">'INSC PAG 1 (1-30)'!$A$1:$AF$57</definedName>
    <definedName name="_xlnm.Print_Area" localSheetId="1">'INSC PAG 2 (31-60)'!$A$1:$AE$53</definedName>
    <definedName name="Z_FDEF0DD2_BFDF_4BE1_8589_C665A6137C09_.wvu.PrintArea" localSheetId="2" hidden="1">'BDATOS INSC'!$A$1:$T$33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" i="2" l="1"/>
  <c r="T2" i="13" s="1"/>
  <c r="T3" i="13" s="1"/>
  <c r="T4" i="13" s="1"/>
  <c r="T5" i="13" s="1"/>
  <c r="T6" i="13" s="1"/>
  <c r="T7" i="13" s="1"/>
  <c r="T8" i="13" s="1"/>
  <c r="T9" i="13" s="1"/>
  <c r="T10" i="13" s="1"/>
  <c r="T11" i="13" s="1"/>
  <c r="T12" i="13" s="1"/>
  <c r="T13" i="13" s="1"/>
  <c r="T14" i="13" s="1"/>
  <c r="T15" i="13" s="1"/>
  <c r="T16" i="13" s="1"/>
  <c r="T17" i="13" s="1"/>
  <c r="T18" i="13" s="1"/>
  <c r="T19" i="13" s="1"/>
  <c r="T20" i="13" s="1"/>
  <c r="T21" i="13" s="1"/>
  <c r="T22" i="13" s="1"/>
  <c r="T23" i="13" s="1"/>
  <c r="T24" i="13" s="1"/>
  <c r="T25" i="13" s="1"/>
  <c r="T26" i="13" s="1"/>
  <c r="T27" i="13" s="1"/>
  <c r="T28" i="13" s="1"/>
  <c r="T29" i="13" s="1"/>
  <c r="T30" i="13" s="1"/>
  <c r="T31" i="13" s="1"/>
  <c r="T32" i="13" s="1"/>
  <c r="T33" i="13" s="1"/>
  <c r="T34" i="13" s="1"/>
  <c r="T35" i="13" s="1"/>
  <c r="T36" i="13" s="1"/>
  <c r="T37" i="13" s="1"/>
  <c r="T38" i="13" s="1"/>
  <c r="T39" i="13" s="1"/>
  <c r="T40" i="13" s="1"/>
  <c r="T41" i="13" s="1"/>
  <c r="T42" i="13" s="1"/>
  <c r="T43" i="13" s="1"/>
  <c r="T44" i="13" s="1"/>
  <c r="T45" i="13" s="1"/>
  <c r="T46" i="13" s="1"/>
  <c r="T47" i="13" s="1"/>
  <c r="T48" i="13" s="1"/>
  <c r="T49" i="13" s="1"/>
  <c r="T50" i="13" s="1"/>
  <c r="T51" i="13" s="1"/>
  <c r="T52" i="13" s="1"/>
  <c r="T53" i="13" s="1"/>
  <c r="T54" i="13" s="1"/>
  <c r="T55" i="13" s="1"/>
  <c r="T56" i="13" s="1"/>
  <c r="T57" i="13" s="1"/>
  <c r="T58" i="13" s="1"/>
  <c r="T59" i="13" s="1"/>
  <c r="T60" i="13" s="1"/>
  <c r="T61" i="13" s="1"/>
  <c r="AB7" i="2"/>
  <c r="S2" i="13" s="1"/>
  <c r="S3" i="13" s="1"/>
  <c r="S4" i="13" s="1"/>
  <c r="S5" i="13" s="1"/>
  <c r="S6" i="13" s="1"/>
  <c r="S7" i="13" s="1"/>
  <c r="S8" i="13" s="1"/>
  <c r="S9" i="13" s="1"/>
  <c r="S10" i="13" s="1"/>
  <c r="S11" i="13" s="1"/>
  <c r="S12" i="13" s="1"/>
  <c r="S13" i="13" s="1"/>
  <c r="S14" i="13" s="1"/>
  <c r="S15" i="13" s="1"/>
  <c r="S16" i="13" s="1"/>
  <c r="S17" i="13" s="1"/>
  <c r="S18" i="13" s="1"/>
  <c r="S19" i="13" s="1"/>
  <c r="S20" i="13" s="1"/>
  <c r="S21" i="13" s="1"/>
  <c r="S22" i="13" s="1"/>
  <c r="S23" i="13" s="1"/>
  <c r="S24" i="13" s="1"/>
  <c r="S25" i="13" s="1"/>
  <c r="S26" i="13" s="1"/>
  <c r="S27" i="13" s="1"/>
  <c r="S28" i="13" s="1"/>
  <c r="S29" i="13" s="1"/>
  <c r="S30" i="13" s="1"/>
  <c r="S31" i="13" s="1"/>
  <c r="S32" i="13" s="1"/>
  <c r="S33" i="13" s="1"/>
  <c r="S34" i="13" s="1"/>
  <c r="S35" i="13" s="1"/>
  <c r="S36" i="13" s="1"/>
  <c r="S37" i="13" s="1"/>
  <c r="S38" i="13" s="1"/>
  <c r="S39" i="13" s="1"/>
  <c r="S40" i="13" s="1"/>
  <c r="S41" i="13" s="1"/>
  <c r="S42" i="13" s="1"/>
  <c r="S43" i="13" s="1"/>
  <c r="S44" i="13" s="1"/>
  <c r="S45" i="13" s="1"/>
  <c r="S46" i="13" s="1"/>
  <c r="S47" i="13" s="1"/>
  <c r="S48" i="13" s="1"/>
  <c r="S49" i="13" s="1"/>
  <c r="S50" i="13" s="1"/>
  <c r="S51" i="13" s="1"/>
  <c r="S52" i="13" s="1"/>
  <c r="S53" i="13" s="1"/>
  <c r="S54" i="13" s="1"/>
  <c r="S55" i="13" s="1"/>
  <c r="S56" i="13" s="1"/>
  <c r="S57" i="13" s="1"/>
  <c r="S58" i="13" s="1"/>
  <c r="S59" i="13" s="1"/>
  <c r="S60" i="13" s="1"/>
  <c r="S61" i="13" s="1"/>
  <c r="AB6" i="2"/>
  <c r="R2" i="13" s="1"/>
  <c r="R3" i="13" s="1"/>
  <c r="R4" i="13" s="1"/>
  <c r="R5" i="13" s="1"/>
  <c r="R6" i="13" s="1"/>
  <c r="R7" i="13" s="1"/>
  <c r="R8" i="13" s="1"/>
  <c r="R9" i="13" s="1"/>
  <c r="R10" i="13" s="1"/>
  <c r="R11" i="13" s="1"/>
  <c r="R12" i="13" s="1"/>
  <c r="R13" i="13" s="1"/>
  <c r="R14" i="13" s="1"/>
  <c r="R15" i="13" s="1"/>
  <c r="R16" i="13" s="1"/>
  <c r="R17" i="13" s="1"/>
  <c r="R18" i="13" s="1"/>
  <c r="R19" i="13" s="1"/>
  <c r="R20" i="13" s="1"/>
  <c r="R21" i="13" s="1"/>
  <c r="R22" i="13" s="1"/>
  <c r="R23" i="13" s="1"/>
  <c r="R24" i="13" s="1"/>
  <c r="R25" i="13" s="1"/>
  <c r="R26" i="13" s="1"/>
  <c r="R27" i="13" s="1"/>
  <c r="R28" i="13" s="1"/>
  <c r="R29" i="13" s="1"/>
  <c r="R30" i="13" s="1"/>
  <c r="R31" i="13" s="1"/>
  <c r="R32" i="13" s="1"/>
  <c r="R33" i="13" s="1"/>
  <c r="R34" i="13" s="1"/>
  <c r="R35" i="13" s="1"/>
  <c r="R36" i="13" s="1"/>
  <c r="R37" i="13" s="1"/>
  <c r="R38" i="13" s="1"/>
  <c r="R39" i="13" s="1"/>
  <c r="R40" i="13" s="1"/>
  <c r="R41" i="13" s="1"/>
  <c r="R42" i="13" s="1"/>
  <c r="R43" i="13" s="1"/>
  <c r="R44" i="13" s="1"/>
  <c r="R45" i="13" s="1"/>
  <c r="R46" i="13" s="1"/>
  <c r="R47" i="13" s="1"/>
  <c r="R48" i="13" s="1"/>
  <c r="R49" i="13" s="1"/>
  <c r="R50" i="13" s="1"/>
  <c r="R51" i="13" s="1"/>
  <c r="R52" i="13" s="1"/>
  <c r="R53" i="13" s="1"/>
  <c r="R54" i="13" s="1"/>
  <c r="R55" i="13" s="1"/>
  <c r="R56" i="13" s="1"/>
  <c r="R57" i="13" s="1"/>
  <c r="R58" i="13" s="1"/>
  <c r="R59" i="13" s="1"/>
  <c r="R60" i="13" s="1"/>
  <c r="R61" i="13" s="1"/>
  <c r="U61" i="13"/>
  <c r="U60" i="13"/>
  <c r="U59" i="13"/>
  <c r="U58" i="13"/>
  <c r="U57" i="13"/>
  <c r="U56" i="13"/>
  <c r="U55" i="13"/>
  <c r="U54" i="13"/>
  <c r="U53" i="13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39" i="13"/>
  <c r="U38" i="13"/>
  <c r="U37" i="13"/>
  <c r="U36" i="13"/>
  <c r="U35" i="13"/>
  <c r="U34" i="13"/>
  <c r="U33" i="13"/>
  <c r="U32" i="13"/>
  <c r="U31" i="13"/>
  <c r="U30" i="13"/>
  <c r="U29" i="13"/>
  <c r="U28" i="13"/>
  <c r="U27" i="13"/>
  <c r="U26" i="13"/>
  <c r="U25" i="13"/>
  <c r="U24" i="13"/>
  <c r="U23" i="13"/>
  <c r="U22" i="13"/>
  <c r="U21" i="13"/>
  <c r="U20" i="13"/>
  <c r="U19" i="13"/>
  <c r="U18" i="13"/>
  <c r="U17" i="13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3" i="13"/>
  <c r="U2" i="13"/>
  <c r="Q61" i="13"/>
  <c r="P61" i="13"/>
  <c r="O61" i="13"/>
  <c r="N61" i="13"/>
  <c r="M61" i="13"/>
  <c r="L61" i="13"/>
  <c r="K61" i="13"/>
  <c r="J61" i="13"/>
  <c r="I61" i="13"/>
  <c r="H61" i="13"/>
  <c r="Q60" i="13"/>
  <c r="P60" i="13"/>
  <c r="O60" i="13"/>
  <c r="N60" i="13"/>
  <c r="M60" i="13"/>
  <c r="L60" i="13"/>
  <c r="K60" i="13"/>
  <c r="J60" i="13"/>
  <c r="I60" i="13"/>
  <c r="H60" i="13"/>
  <c r="Q59" i="13"/>
  <c r="P59" i="13"/>
  <c r="O59" i="13"/>
  <c r="N59" i="13"/>
  <c r="M59" i="13"/>
  <c r="L59" i="13"/>
  <c r="K59" i="13"/>
  <c r="J59" i="13"/>
  <c r="I59" i="13"/>
  <c r="H59" i="13"/>
  <c r="Q58" i="13"/>
  <c r="P58" i="13"/>
  <c r="O58" i="13"/>
  <c r="N58" i="13"/>
  <c r="M58" i="13"/>
  <c r="L58" i="13"/>
  <c r="K58" i="13"/>
  <c r="J58" i="13"/>
  <c r="I58" i="13"/>
  <c r="H58" i="13"/>
  <c r="Q57" i="13"/>
  <c r="P57" i="13"/>
  <c r="O57" i="13"/>
  <c r="N57" i="13"/>
  <c r="M57" i="13"/>
  <c r="L57" i="13"/>
  <c r="K57" i="13"/>
  <c r="J57" i="13"/>
  <c r="I57" i="13"/>
  <c r="H57" i="13"/>
  <c r="Q56" i="13"/>
  <c r="P56" i="13"/>
  <c r="O56" i="13"/>
  <c r="N56" i="13"/>
  <c r="M56" i="13"/>
  <c r="L56" i="13"/>
  <c r="K56" i="13"/>
  <c r="J56" i="13"/>
  <c r="I56" i="13"/>
  <c r="H56" i="13"/>
  <c r="Q55" i="13"/>
  <c r="P55" i="13"/>
  <c r="O55" i="13"/>
  <c r="N55" i="13"/>
  <c r="M55" i="13"/>
  <c r="L55" i="13"/>
  <c r="K55" i="13"/>
  <c r="J55" i="13"/>
  <c r="I55" i="13"/>
  <c r="H55" i="13"/>
  <c r="Q54" i="13"/>
  <c r="P54" i="13"/>
  <c r="O54" i="13"/>
  <c r="N54" i="13"/>
  <c r="M54" i="13"/>
  <c r="L54" i="13"/>
  <c r="K54" i="13"/>
  <c r="J54" i="13"/>
  <c r="I54" i="13"/>
  <c r="H54" i="13"/>
  <c r="Q53" i="13"/>
  <c r="P53" i="13"/>
  <c r="O53" i="13"/>
  <c r="N53" i="13"/>
  <c r="M53" i="13"/>
  <c r="L53" i="13"/>
  <c r="K53" i="13"/>
  <c r="J53" i="13"/>
  <c r="I53" i="13"/>
  <c r="H53" i="13"/>
  <c r="Q52" i="13"/>
  <c r="P52" i="13"/>
  <c r="O52" i="13"/>
  <c r="N52" i="13"/>
  <c r="M52" i="13"/>
  <c r="L52" i="13"/>
  <c r="K52" i="13"/>
  <c r="J52" i="13"/>
  <c r="I52" i="13"/>
  <c r="H52" i="13"/>
  <c r="Q51" i="13"/>
  <c r="P51" i="13"/>
  <c r="O51" i="13"/>
  <c r="N51" i="13"/>
  <c r="M51" i="13"/>
  <c r="L51" i="13"/>
  <c r="K51" i="13"/>
  <c r="J51" i="13"/>
  <c r="I51" i="13"/>
  <c r="H51" i="13"/>
  <c r="Q50" i="13"/>
  <c r="P50" i="13"/>
  <c r="O50" i="13"/>
  <c r="N50" i="13"/>
  <c r="M50" i="13"/>
  <c r="L50" i="13"/>
  <c r="K50" i="13"/>
  <c r="J50" i="13"/>
  <c r="I50" i="13"/>
  <c r="H50" i="13"/>
  <c r="Q49" i="13"/>
  <c r="P49" i="13"/>
  <c r="O49" i="13"/>
  <c r="N49" i="13"/>
  <c r="M49" i="13"/>
  <c r="L49" i="13"/>
  <c r="K49" i="13"/>
  <c r="J49" i="13"/>
  <c r="I49" i="13"/>
  <c r="H49" i="13"/>
  <c r="Q48" i="13"/>
  <c r="P48" i="13"/>
  <c r="O48" i="13"/>
  <c r="N48" i="13"/>
  <c r="M48" i="13"/>
  <c r="L48" i="13"/>
  <c r="K48" i="13"/>
  <c r="J48" i="13"/>
  <c r="I48" i="13"/>
  <c r="H48" i="13"/>
  <c r="Q47" i="13"/>
  <c r="P47" i="13"/>
  <c r="O47" i="13"/>
  <c r="N47" i="13"/>
  <c r="M47" i="13"/>
  <c r="L47" i="13"/>
  <c r="K47" i="13"/>
  <c r="J47" i="13"/>
  <c r="I47" i="13"/>
  <c r="H47" i="13"/>
  <c r="Q46" i="13"/>
  <c r="P46" i="13"/>
  <c r="O46" i="13"/>
  <c r="N46" i="13"/>
  <c r="M46" i="13"/>
  <c r="L46" i="13"/>
  <c r="K46" i="13"/>
  <c r="J46" i="13"/>
  <c r="I46" i="13"/>
  <c r="H46" i="13"/>
  <c r="Q45" i="13"/>
  <c r="P45" i="13"/>
  <c r="O45" i="13"/>
  <c r="N45" i="13"/>
  <c r="M45" i="13"/>
  <c r="L45" i="13"/>
  <c r="K45" i="13"/>
  <c r="J45" i="13"/>
  <c r="I45" i="13"/>
  <c r="H45" i="13"/>
  <c r="Q44" i="13"/>
  <c r="P44" i="13"/>
  <c r="O44" i="13"/>
  <c r="N44" i="13"/>
  <c r="M44" i="13"/>
  <c r="L44" i="13"/>
  <c r="K44" i="13"/>
  <c r="J44" i="13"/>
  <c r="I44" i="13"/>
  <c r="H44" i="13"/>
  <c r="Q43" i="13"/>
  <c r="P43" i="13"/>
  <c r="O43" i="13"/>
  <c r="N43" i="13"/>
  <c r="M43" i="13"/>
  <c r="L43" i="13"/>
  <c r="K43" i="13"/>
  <c r="J43" i="13"/>
  <c r="I43" i="13"/>
  <c r="H43" i="13"/>
  <c r="Q42" i="13"/>
  <c r="P42" i="13"/>
  <c r="O42" i="13"/>
  <c r="N42" i="13"/>
  <c r="M42" i="13"/>
  <c r="L42" i="13"/>
  <c r="K42" i="13"/>
  <c r="J42" i="13"/>
  <c r="I42" i="13"/>
  <c r="H42" i="13"/>
  <c r="Q41" i="13"/>
  <c r="P41" i="13"/>
  <c r="O41" i="13"/>
  <c r="N41" i="13"/>
  <c r="M41" i="13"/>
  <c r="L41" i="13"/>
  <c r="K41" i="13"/>
  <c r="J41" i="13"/>
  <c r="I41" i="13"/>
  <c r="H41" i="13"/>
  <c r="Q40" i="13"/>
  <c r="P40" i="13"/>
  <c r="O40" i="13"/>
  <c r="N40" i="13"/>
  <c r="M40" i="13"/>
  <c r="L40" i="13"/>
  <c r="K40" i="13"/>
  <c r="J40" i="13"/>
  <c r="I40" i="13"/>
  <c r="H40" i="13"/>
  <c r="Q39" i="13"/>
  <c r="P39" i="13"/>
  <c r="O39" i="13"/>
  <c r="N39" i="13"/>
  <c r="M39" i="13"/>
  <c r="L39" i="13"/>
  <c r="K39" i="13"/>
  <c r="J39" i="13"/>
  <c r="I39" i="13"/>
  <c r="H39" i="13"/>
  <c r="Q38" i="13"/>
  <c r="P38" i="13"/>
  <c r="O38" i="13"/>
  <c r="N38" i="13"/>
  <c r="M38" i="13"/>
  <c r="L38" i="13"/>
  <c r="K38" i="13"/>
  <c r="J38" i="13"/>
  <c r="I38" i="13"/>
  <c r="H38" i="13"/>
  <c r="Q37" i="13"/>
  <c r="P37" i="13"/>
  <c r="O37" i="13"/>
  <c r="N37" i="13"/>
  <c r="M37" i="13"/>
  <c r="L37" i="13"/>
  <c r="K37" i="13"/>
  <c r="J37" i="13"/>
  <c r="I37" i="13"/>
  <c r="H37" i="13"/>
  <c r="Q36" i="13"/>
  <c r="P36" i="13"/>
  <c r="O36" i="13"/>
  <c r="N36" i="13"/>
  <c r="M36" i="13"/>
  <c r="L36" i="13"/>
  <c r="K36" i="13"/>
  <c r="J36" i="13"/>
  <c r="I36" i="13"/>
  <c r="H36" i="13"/>
  <c r="Q35" i="13"/>
  <c r="P35" i="13"/>
  <c r="O35" i="13"/>
  <c r="N35" i="13"/>
  <c r="M35" i="13"/>
  <c r="L35" i="13"/>
  <c r="K35" i="13"/>
  <c r="J35" i="13"/>
  <c r="I35" i="13"/>
  <c r="H35" i="13"/>
  <c r="Q34" i="13"/>
  <c r="P34" i="13"/>
  <c r="O34" i="13"/>
  <c r="N34" i="13"/>
  <c r="M34" i="13"/>
  <c r="L34" i="13"/>
  <c r="K34" i="13"/>
  <c r="J34" i="13"/>
  <c r="I34" i="13"/>
  <c r="H34" i="13"/>
  <c r="Q33" i="13"/>
  <c r="P33" i="13"/>
  <c r="O33" i="13"/>
  <c r="N33" i="13"/>
  <c r="M33" i="13"/>
  <c r="L33" i="13"/>
  <c r="K33" i="13"/>
  <c r="J33" i="13"/>
  <c r="I33" i="13"/>
  <c r="H33" i="13"/>
  <c r="Q32" i="13"/>
  <c r="P32" i="13"/>
  <c r="O32" i="13"/>
  <c r="N32" i="13"/>
  <c r="M32" i="13"/>
  <c r="L32" i="13"/>
  <c r="K32" i="13"/>
  <c r="J32" i="13"/>
  <c r="I32" i="13"/>
  <c r="H32" i="13"/>
  <c r="Q31" i="13"/>
  <c r="P31" i="13"/>
  <c r="O31" i="13"/>
  <c r="N31" i="13"/>
  <c r="M31" i="13"/>
  <c r="L31" i="13"/>
  <c r="K31" i="13"/>
  <c r="J31" i="13"/>
  <c r="I31" i="13"/>
  <c r="H31" i="13"/>
  <c r="Q30" i="13"/>
  <c r="P30" i="13"/>
  <c r="O30" i="13"/>
  <c r="N30" i="13"/>
  <c r="M30" i="13"/>
  <c r="L30" i="13"/>
  <c r="K30" i="13"/>
  <c r="J30" i="13"/>
  <c r="I30" i="13"/>
  <c r="H30" i="13"/>
  <c r="Q29" i="13"/>
  <c r="P29" i="13"/>
  <c r="O29" i="13"/>
  <c r="N29" i="13"/>
  <c r="M29" i="13"/>
  <c r="L29" i="13"/>
  <c r="K29" i="13"/>
  <c r="J29" i="13"/>
  <c r="I29" i="13"/>
  <c r="H29" i="13"/>
  <c r="Q28" i="13"/>
  <c r="P28" i="13"/>
  <c r="O28" i="13"/>
  <c r="N28" i="13"/>
  <c r="M28" i="13"/>
  <c r="L28" i="13"/>
  <c r="K28" i="13"/>
  <c r="J28" i="13"/>
  <c r="I28" i="13"/>
  <c r="H28" i="13"/>
  <c r="Q27" i="13"/>
  <c r="P27" i="13"/>
  <c r="O27" i="13"/>
  <c r="N27" i="13"/>
  <c r="M27" i="13"/>
  <c r="L27" i="13"/>
  <c r="K27" i="13"/>
  <c r="J27" i="13"/>
  <c r="I27" i="13"/>
  <c r="H27" i="13"/>
  <c r="Q26" i="13"/>
  <c r="P26" i="13"/>
  <c r="O26" i="13"/>
  <c r="N26" i="13"/>
  <c r="M26" i="13"/>
  <c r="L26" i="13"/>
  <c r="K26" i="13"/>
  <c r="J26" i="13"/>
  <c r="I26" i="13"/>
  <c r="H26" i="13"/>
  <c r="Q25" i="13"/>
  <c r="P25" i="13"/>
  <c r="O25" i="13"/>
  <c r="N25" i="13"/>
  <c r="M25" i="13"/>
  <c r="L25" i="13"/>
  <c r="K25" i="13"/>
  <c r="J25" i="13"/>
  <c r="I25" i="13"/>
  <c r="H25" i="13"/>
  <c r="Q24" i="13"/>
  <c r="P24" i="13"/>
  <c r="O24" i="13"/>
  <c r="N24" i="13"/>
  <c r="M24" i="13"/>
  <c r="L24" i="13"/>
  <c r="K24" i="13"/>
  <c r="J24" i="13"/>
  <c r="I24" i="13"/>
  <c r="H24" i="13"/>
  <c r="Q23" i="13"/>
  <c r="P23" i="13"/>
  <c r="O23" i="13"/>
  <c r="N23" i="13"/>
  <c r="M23" i="13"/>
  <c r="L23" i="13"/>
  <c r="K23" i="13"/>
  <c r="J23" i="13"/>
  <c r="I23" i="13"/>
  <c r="H23" i="13"/>
  <c r="Q22" i="13"/>
  <c r="P22" i="13"/>
  <c r="O22" i="13"/>
  <c r="N22" i="13"/>
  <c r="M22" i="13"/>
  <c r="L22" i="13"/>
  <c r="K22" i="13"/>
  <c r="J22" i="13"/>
  <c r="I22" i="13"/>
  <c r="H22" i="13"/>
  <c r="Q21" i="13"/>
  <c r="P21" i="13"/>
  <c r="O21" i="13"/>
  <c r="N21" i="13"/>
  <c r="M21" i="13"/>
  <c r="L21" i="13"/>
  <c r="K21" i="13"/>
  <c r="J21" i="13"/>
  <c r="I21" i="13"/>
  <c r="H21" i="13"/>
  <c r="Q20" i="13"/>
  <c r="P20" i="13"/>
  <c r="O20" i="13"/>
  <c r="N20" i="13"/>
  <c r="M20" i="13"/>
  <c r="L20" i="13"/>
  <c r="K20" i="13"/>
  <c r="J20" i="13"/>
  <c r="I20" i="13"/>
  <c r="H20" i="13"/>
  <c r="Q19" i="13"/>
  <c r="P19" i="13"/>
  <c r="O19" i="13"/>
  <c r="N19" i="13"/>
  <c r="M19" i="13"/>
  <c r="L19" i="13"/>
  <c r="K19" i="13"/>
  <c r="J19" i="13"/>
  <c r="I19" i="13"/>
  <c r="H19" i="13"/>
  <c r="Q18" i="13"/>
  <c r="P18" i="13"/>
  <c r="O18" i="13"/>
  <c r="N18" i="13"/>
  <c r="M18" i="13"/>
  <c r="L18" i="13"/>
  <c r="K18" i="13"/>
  <c r="J18" i="13"/>
  <c r="I18" i="13"/>
  <c r="H18" i="13"/>
  <c r="Q17" i="13"/>
  <c r="P17" i="13"/>
  <c r="O17" i="13"/>
  <c r="N17" i="13"/>
  <c r="M17" i="13"/>
  <c r="L17" i="13"/>
  <c r="K17" i="13"/>
  <c r="J17" i="13"/>
  <c r="I17" i="13"/>
  <c r="H17" i="13"/>
  <c r="Q16" i="13"/>
  <c r="P16" i="13"/>
  <c r="O16" i="13"/>
  <c r="N16" i="13"/>
  <c r="M16" i="13"/>
  <c r="L16" i="13"/>
  <c r="K16" i="13"/>
  <c r="J16" i="13"/>
  <c r="I16" i="13"/>
  <c r="H16" i="13"/>
  <c r="Q15" i="13"/>
  <c r="P15" i="13"/>
  <c r="O15" i="13"/>
  <c r="N15" i="13"/>
  <c r="M15" i="13"/>
  <c r="L15" i="13"/>
  <c r="K15" i="13"/>
  <c r="J15" i="13"/>
  <c r="I15" i="13"/>
  <c r="H15" i="13"/>
  <c r="Q14" i="13"/>
  <c r="P14" i="13"/>
  <c r="O14" i="13"/>
  <c r="N14" i="13"/>
  <c r="M14" i="13"/>
  <c r="L14" i="13"/>
  <c r="K14" i="13"/>
  <c r="J14" i="13"/>
  <c r="I14" i="13"/>
  <c r="H14" i="13"/>
  <c r="Q13" i="13"/>
  <c r="P13" i="13"/>
  <c r="O13" i="13"/>
  <c r="N13" i="13"/>
  <c r="M13" i="13"/>
  <c r="L13" i="13"/>
  <c r="K13" i="13"/>
  <c r="J13" i="13"/>
  <c r="I13" i="13"/>
  <c r="H13" i="13"/>
  <c r="Q12" i="13"/>
  <c r="P12" i="13"/>
  <c r="O12" i="13"/>
  <c r="N12" i="13"/>
  <c r="M12" i="13"/>
  <c r="L12" i="13"/>
  <c r="K12" i="13"/>
  <c r="J12" i="13"/>
  <c r="I12" i="13"/>
  <c r="H12" i="13"/>
  <c r="Q11" i="13"/>
  <c r="P11" i="13"/>
  <c r="O11" i="13"/>
  <c r="N11" i="13"/>
  <c r="M11" i="13"/>
  <c r="L11" i="13"/>
  <c r="K11" i="13"/>
  <c r="J11" i="13"/>
  <c r="I11" i="13"/>
  <c r="H11" i="13"/>
  <c r="Q10" i="13"/>
  <c r="P10" i="13"/>
  <c r="O10" i="13"/>
  <c r="N10" i="13"/>
  <c r="M10" i="13"/>
  <c r="L10" i="13"/>
  <c r="K10" i="13"/>
  <c r="J10" i="13"/>
  <c r="I10" i="13"/>
  <c r="H10" i="13"/>
  <c r="Q9" i="13"/>
  <c r="P9" i="13"/>
  <c r="O9" i="13"/>
  <c r="N9" i="13"/>
  <c r="M9" i="13"/>
  <c r="L9" i="13"/>
  <c r="K9" i="13"/>
  <c r="J9" i="13"/>
  <c r="I9" i="13"/>
  <c r="H9" i="13"/>
  <c r="Q8" i="13"/>
  <c r="P8" i="13"/>
  <c r="O8" i="13"/>
  <c r="N8" i="13"/>
  <c r="M8" i="13"/>
  <c r="L8" i="13"/>
  <c r="K8" i="13"/>
  <c r="J8" i="13"/>
  <c r="I8" i="13"/>
  <c r="H8" i="13"/>
  <c r="Q7" i="13"/>
  <c r="P7" i="13"/>
  <c r="O7" i="13"/>
  <c r="N7" i="13"/>
  <c r="M7" i="13"/>
  <c r="L7" i="13"/>
  <c r="K7" i="13"/>
  <c r="J7" i="13"/>
  <c r="I7" i="13"/>
  <c r="H7" i="13"/>
  <c r="Q6" i="13"/>
  <c r="P6" i="13"/>
  <c r="O6" i="13"/>
  <c r="N6" i="13"/>
  <c r="M6" i="13"/>
  <c r="L6" i="13"/>
  <c r="K6" i="13"/>
  <c r="J6" i="13"/>
  <c r="I6" i="13"/>
  <c r="H6" i="13"/>
  <c r="Q5" i="13"/>
  <c r="P5" i="13"/>
  <c r="O5" i="13"/>
  <c r="N5" i="13"/>
  <c r="M5" i="13"/>
  <c r="L5" i="13"/>
  <c r="K5" i="13"/>
  <c r="J5" i="13"/>
  <c r="I5" i="13"/>
  <c r="H5" i="13"/>
  <c r="Q4" i="13"/>
  <c r="P4" i="13"/>
  <c r="O4" i="13"/>
  <c r="N4" i="13"/>
  <c r="M4" i="13"/>
  <c r="L4" i="13"/>
  <c r="K4" i="13"/>
  <c r="J4" i="13"/>
  <c r="I4" i="13"/>
  <c r="H4" i="13"/>
  <c r="Q3" i="13"/>
  <c r="P3" i="13"/>
  <c r="O3" i="13"/>
  <c r="N3" i="13"/>
  <c r="M3" i="13"/>
  <c r="L3" i="13"/>
  <c r="K3" i="13"/>
  <c r="J3" i="13"/>
  <c r="I3" i="13"/>
  <c r="H3" i="13"/>
  <c r="Q2" i="13"/>
  <c r="P2" i="13"/>
  <c r="O2" i="13"/>
  <c r="N2" i="13"/>
  <c r="M2" i="13"/>
  <c r="L2" i="13"/>
  <c r="K2" i="13"/>
  <c r="J2" i="13"/>
  <c r="I2" i="13"/>
  <c r="H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Q1" i="13"/>
  <c r="P1" i="13"/>
  <c r="O1" i="13"/>
  <c r="N1" i="13"/>
  <c r="M1" i="13"/>
  <c r="L1" i="13"/>
  <c r="K1" i="13"/>
  <c r="J1" i="13"/>
  <c r="I1" i="13"/>
  <c r="H1" i="13"/>
  <c r="A52" i="13"/>
  <c r="A53" i="13"/>
  <c r="A54" i="13"/>
  <c r="A55" i="13"/>
  <c r="A56" i="13"/>
  <c r="A57" i="13"/>
  <c r="A58" i="13"/>
  <c r="A59" i="13"/>
  <c r="A60" i="13"/>
  <c r="A61" i="13"/>
  <c r="A43" i="13"/>
  <c r="A44" i="13"/>
  <c r="A45" i="13"/>
  <c r="A46" i="13"/>
  <c r="A47" i="13"/>
  <c r="A48" i="13"/>
  <c r="A49" i="13"/>
  <c r="A50" i="13"/>
  <c r="A51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A14" i="10" l="1"/>
  <c r="S9" i="10"/>
  <c r="S8" i="10"/>
  <c r="O9" i="10"/>
  <c r="O8" i="10"/>
  <c r="V13" i="10"/>
  <c r="U13" i="10"/>
  <c r="T13" i="10"/>
  <c r="S13" i="10"/>
  <c r="R13" i="10"/>
  <c r="Q13" i="10"/>
  <c r="P13" i="10"/>
  <c r="O13" i="10"/>
  <c r="N13" i="10"/>
  <c r="M13" i="10"/>
  <c r="K9" i="10"/>
  <c r="K8" i="10"/>
  <c r="F9" i="10"/>
  <c r="F8" i="10"/>
  <c r="T6" i="10"/>
  <c r="O6" i="10"/>
  <c r="K6" i="10"/>
  <c r="F6" i="10"/>
  <c r="AE43" i="10"/>
  <c r="B61" i="13" s="1"/>
  <c r="AA43" i="10"/>
  <c r="AE42" i="10"/>
  <c r="B60" i="13" s="1"/>
  <c r="AA42" i="10"/>
  <c r="AE41" i="10"/>
  <c r="B59" i="13" s="1"/>
  <c r="AA41" i="10"/>
  <c r="AE40" i="10"/>
  <c r="B58" i="13" s="1"/>
  <c r="AA40" i="10"/>
  <c r="AE39" i="10"/>
  <c r="B57" i="13" s="1"/>
  <c r="AA39" i="10"/>
  <c r="AE38" i="10"/>
  <c r="B56" i="13" s="1"/>
  <c r="AA38" i="10"/>
  <c r="AE37" i="10"/>
  <c r="B55" i="13" s="1"/>
  <c r="AA37" i="10"/>
  <c r="AE36" i="10"/>
  <c r="B54" i="13" s="1"/>
  <c r="AA36" i="10"/>
  <c r="AE35" i="10"/>
  <c r="B53" i="13" s="1"/>
  <c r="AA35" i="10"/>
  <c r="AE34" i="10"/>
  <c r="B52" i="13" s="1"/>
  <c r="AA34" i="10"/>
  <c r="AE33" i="10"/>
  <c r="B51" i="13" s="1"/>
  <c r="AA33" i="10"/>
  <c r="AE32" i="10"/>
  <c r="B50" i="13" s="1"/>
  <c r="AA32" i="10"/>
  <c r="AE31" i="10"/>
  <c r="B49" i="13" s="1"/>
  <c r="AA31" i="10"/>
  <c r="AE30" i="10"/>
  <c r="B48" i="13" s="1"/>
  <c r="AA30" i="10"/>
  <c r="AE29" i="10"/>
  <c r="B47" i="13" s="1"/>
  <c r="AA29" i="10"/>
  <c r="AE28" i="10"/>
  <c r="B46" i="13" s="1"/>
  <c r="AA28" i="10"/>
  <c r="AE27" i="10"/>
  <c r="B45" i="13" s="1"/>
  <c r="AA27" i="10"/>
  <c r="AE26" i="10"/>
  <c r="B44" i="13" s="1"/>
  <c r="AA26" i="10"/>
  <c r="AE25" i="10"/>
  <c r="B43" i="13" s="1"/>
  <c r="AA25" i="10"/>
  <c r="AE24" i="10"/>
  <c r="B42" i="13" s="1"/>
  <c r="AA24" i="10"/>
  <c r="AE23" i="10"/>
  <c r="B41" i="13" s="1"/>
  <c r="AA23" i="10"/>
  <c r="AE22" i="10"/>
  <c r="B40" i="13" s="1"/>
  <c r="AA22" i="10"/>
  <c r="AE21" i="10"/>
  <c r="B39" i="13" s="1"/>
  <c r="AA21" i="10"/>
  <c r="AE20" i="10"/>
  <c r="B38" i="13" s="1"/>
  <c r="AA20" i="10"/>
  <c r="AE19" i="10"/>
  <c r="B37" i="13" s="1"/>
  <c r="AA19" i="10"/>
  <c r="AE18" i="10"/>
  <c r="B36" i="13" s="1"/>
  <c r="AA18" i="10"/>
  <c r="AE17" i="10"/>
  <c r="B35" i="13" s="1"/>
  <c r="AA17" i="10"/>
  <c r="AE16" i="10"/>
  <c r="B34" i="13" s="1"/>
  <c r="AA16" i="10"/>
  <c r="AE15" i="10"/>
  <c r="B33" i="13" s="1"/>
  <c r="AA15" i="10"/>
  <c r="AE14" i="10"/>
  <c r="B32" i="13" s="1"/>
  <c r="AF43" i="2"/>
  <c r="B31" i="13" s="1"/>
  <c r="AF42" i="2"/>
  <c r="B30" i="13" s="1"/>
  <c r="AF41" i="2"/>
  <c r="B29" i="13" s="1"/>
  <c r="AF40" i="2"/>
  <c r="B28" i="13" s="1"/>
  <c r="AF39" i="2"/>
  <c r="B27" i="13" s="1"/>
  <c r="AF38" i="2"/>
  <c r="B26" i="13" s="1"/>
  <c r="AF37" i="2"/>
  <c r="B25" i="13" s="1"/>
  <c r="AF36" i="2"/>
  <c r="B24" i="13" s="1"/>
  <c r="AF35" i="2"/>
  <c r="B23" i="13" s="1"/>
  <c r="AF34" i="2"/>
  <c r="B22" i="13" s="1"/>
  <c r="AF33" i="2"/>
  <c r="B21" i="13" s="1"/>
  <c r="AF32" i="2"/>
  <c r="B20" i="13" s="1"/>
  <c r="AF31" i="2"/>
  <c r="B19" i="13" s="1"/>
  <c r="AF30" i="2"/>
  <c r="B18" i="13" s="1"/>
  <c r="AF29" i="2"/>
  <c r="B17" i="13" s="1"/>
  <c r="AF28" i="2"/>
  <c r="B16" i="13" s="1"/>
  <c r="AF27" i="2"/>
  <c r="B15" i="13" s="1"/>
  <c r="AF26" i="2"/>
  <c r="B14" i="13" s="1"/>
  <c r="AF25" i="2"/>
  <c r="B13" i="13" s="1"/>
  <c r="AF24" i="2"/>
  <c r="B12" i="13" s="1"/>
  <c r="AF23" i="2"/>
  <c r="B11" i="13" s="1"/>
  <c r="AF22" i="2"/>
  <c r="B10" i="13" s="1"/>
  <c r="AF21" i="2"/>
  <c r="B9" i="13" s="1"/>
  <c r="AF20" i="2"/>
  <c r="B8" i="13" s="1"/>
  <c r="AF19" i="2"/>
  <c r="B7" i="13" s="1"/>
  <c r="AF18" i="2"/>
  <c r="B6" i="13" s="1"/>
  <c r="AF17" i="2"/>
  <c r="B5" i="13" s="1"/>
  <c r="AF16" i="2"/>
  <c r="B4" i="13" s="1"/>
  <c r="AF15" i="2"/>
  <c r="B3" i="13" s="1"/>
  <c r="AF14" i="2"/>
  <c r="B2" i="13" s="1"/>
  <c r="AA1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C7" i="13" s="1"/>
  <c r="AA18" i="2"/>
  <c r="C6" i="13" s="1"/>
  <c r="AA17" i="2"/>
  <c r="C5" i="13" s="1"/>
  <c r="AA16" i="2"/>
  <c r="C4" i="13" s="1"/>
  <c r="AA15" i="2"/>
  <c r="C3" i="13" s="1"/>
  <c r="AC10" i="2"/>
  <c r="O10" i="2" s="1"/>
  <c r="O10" i="10" s="1"/>
  <c r="X42" i="10" l="1"/>
  <c r="K42" i="10" s="1"/>
  <c r="F60" i="13" s="1"/>
  <c r="C60" i="13"/>
  <c r="X39" i="10"/>
  <c r="K39" i="10" s="1"/>
  <c r="F57" i="13" s="1"/>
  <c r="C57" i="13"/>
  <c r="X40" i="10"/>
  <c r="K40" i="10" s="1"/>
  <c r="F58" i="13" s="1"/>
  <c r="C58" i="13"/>
  <c r="X41" i="10"/>
  <c r="K41" i="10" s="1"/>
  <c r="F59" i="13" s="1"/>
  <c r="C59" i="13"/>
  <c r="S10" i="2"/>
  <c r="I51" i="2"/>
  <c r="X36" i="10"/>
  <c r="K36" i="10" s="1"/>
  <c r="F54" i="13" s="1"/>
  <c r="C54" i="13"/>
  <c r="X30" i="10"/>
  <c r="K30" i="10" s="1"/>
  <c r="F48" i="13" s="1"/>
  <c r="C48" i="13"/>
  <c r="X18" i="10"/>
  <c r="K18" i="10" s="1"/>
  <c r="F36" i="13" s="1"/>
  <c r="C36" i="13"/>
  <c r="X37" i="10"/>
  <c r="K37" i="10" s="1"/>
  <c r="F55" i="13" s="1"/>
  <c r="C55" i="13"/>
  <c r="X38" i="10"/>
  <c r="K38" i="10" s="1"/>
  <c r="F56" i="13" s="1"/>
  <c r="C56" i="13"/>
  <c r="X32" i="10"/>
  <c r="K32" i="10" s="1"/>
  <c r="F50" i="13" s="1"/>
  <c r="C50" i="13"/>
  <c r="X33" i="10"/>
  <c r="K33" i="10" s="1"/>
  <c r="F51" i="13" s="1"/>
  <c r="C51" i="13"/>
  <c r="X19" i="10"/>
  <c r="K19" i="10" s="1"/>
  <c r="F37" i="13" s="1"/>
  <c r="C37" i="13"/>
  <c r="X15" i="10"/>
  <c r="K15" i="10" s="1"/>
  <c r="F33" i="13" s="1"/>
  <c r="C33" i="13"/>
  <c r="X21" i="10"/>
  <c r="K21" i="10" s="1"/>
  <c r="F39" i="13" s="1"/>
  <c r="C39" i="13"/>
  <c r="X27" i="10"/>
  <c r="K27" i="10" s="1"/>
  <c r="F45" i="13" s="1"/>
  <c r="C45" i="13"/>
  <c r="X31" i="10"/>
  <c r="K31" i="10" s="1"/>
  <c r="F49" i="13" s="1"/>
  <c r="C49" i="13"/>
  <c r="X26" i="10"/>
  <c r="K26" i="10" s="1"/>
  <c r="F44" i="13" s="1"/>
  <c r="C44" i="13"/>
  <c r="X16" i="10"/>
  <c r="K16" i="10" s="1"/>
  <c r="F34" i="13" s="1"/>
  <c r="C34" i="13"/>
  <c r="X22" i="10"/>
  <c r="K22" i="10" s="1"/>
  <c r="F40" i="13" s="1"/>
  <c r="C40" i="13"/>
  <c r="X34" i="10"/>
  <c r="K34" i="10" s="1"/>
  <c r="F52" i="13" s="1"/>
  <c r="C52" i="13"/>
  <c r="X25" i="10"/>
  <c r="K25" i="10" s="1"/>
  <c r="F43" i="13" s="1"/>
  <c r="C43" i="13"/>
  <c r="X24" i="10"/>
  <c r="K24" i="10" s="1"/>
  <c r="F42" i="13" s="1"/>
  <c r="C42" i="13"/>
  <c r="X20" i="10"/>
  <c r="K20" i="10" s="1"/>
  <c r="F38" i="13" s="1"/>
  <c r="C38" i="13"/>
  <c r="X17" i="10"/>
  <c r="K17" i="10" s="1"/>
  <c r="F35" i="13" s="1"/>
  <c r="C35" i="13"/>
  <c r="X23" i="10"/>
  <c r="K23" i="10" s="1"/>
  <c r="F41" i="13" s="1"/>
  <c r="C41" i="13"/>
  <c r="X35" i="10"/>
  <c r="K35" i="10" s="1"/>
  <c r="F53" i="13" s="1"/>
  <c r="C53" i="13"/>
  <c r="X29" i="10"/>
  <c r="K29" i="10" s="1"/>
  <c r="F47" i="13" s="1"/>
  <c r="C47" i="13"/>
  <c r="X28" i="10"/>
  <c r="K28" i="10" s="1"/>
  <c r="F46" i="13" s="1"/>
  <c r="C46" i="13"/>
  <c r="X43" i="10"/>
  <c r="K43" i="10" s="1"/>
  <c r="F61" i="13" s="1"/>
  <c r="C61" i="13"/>
  <c r="X14" i="10"/>
  <c r="K14" i="10" s="1"/>
  <c r="F32" i="13" s="1"/>
  <c r="C32" i="13"/>
  <c r="X43" i="2"/>
  <c r="K43" i="2" s="1"/>
  <c r="F31" i="13" s="1"/>
  <c r="C31" i="13"/>
  <c r="X39" i="2"/>
  <c r="K39" i="2" s="1"/>
  <c r="F27" i="13" s="1"/>
  <c r="C27" i="13"/>
  <c r="X40" i="2"/>
  <c r="K40" i="2" s="1"/>
  <c r="F28" i="13" s="1"/>
  <c r="C28" i="13"/>
  <c r="X29" i="2"/>
  <c r="K29" i="2" s="1"/>
  <c r="F17" i="13" s="1"/>
  <c r="C17" i="13"/>
  <c r="X41" i="2"/>
  <c r="K41" i="2" s="1"/>
  <c r="F29" i="13" s="1"/>
  <c r="C29" i="13"/>
  <c r="X42" i="2"/>
  <c r="K42" i="2" s="1"/>
  <c r="F30" i="13" s="1"/>
  <c r="C30" i="13"/>
  <c r="X38" i="2"/>
  <c r="K38" i="2" s="1"/>
  <c r="F26" i="13" s="1"/>
  <c r="C26" i="13"/>
  <c r="X27" i="2"/>
  <c r="K27" i="2" s="1"/>
  <c r="F15" i="13" s="1"/>
  <c r="C15" i="13"/>
  <c r="X31" i="2"/>
  <c r="K31" i="2" s="1"/>
  <c r="F19" i="13" s="1"/>
  <c r="C19" i="13"/>
  <c r="X20" i="2"/>
  <c r="K20" i="2" s="1"/>
  <c r="F8" i="13" s="1"/>
  <c r="C8" i="13"/>
  <c r="X32" i="2"/>
  <c r="K32" i="2" s="1"/>
  <c r="F20" i="13" s="1"/>
  <c r="C20" i="13"/>
  <c r="X33" i="2"/>
  <c r="K33" i="2" s="1"/>
  <c r="F21" i="13" s="1"/>
  <c r="C21" i="13"/>
  <c r="X21" i="2"/>
  <c r="K21" i="2" s="1"/>
  <c r="F9" i="13" s="1"/>
  <c r="C9" i="13"/>
  <c r="X22" i="2"/>
  <c r="K22" i="2" s="1"/>
  <c r="F10" i="13" s="1"/>
  <c r="C10" i="13"/>
  <c r="X34" i="2"/>
  <c r="K34" i="2" s="1"/>
  <c r="F22" i="13" s="1"/>
  <c r="C22" i="13"/>
  <c r="X23" i="2"/>
  <c r="K23" i="2" s="1"/>
  <c r="F11" i="13" s="1"/>
  <c r="C11" i="13"/>
  <c r="X35" i="2"/>
  <c r="K35" i="2" s="1"/>
  <c r="F23" i="13" s="1"/>
  <c r="C23" i="13"/>
  <c r="X30" i="2"/>
  <c r="K30" i="2" s="1"/>
  <c r="F18" i="13" s="1"/>
  <c r="C18" i="13"/>
  <c r="X24" i="2"/>
  <c r="K24" i="2" s="1"/>
  <c r="F12" i="13" s="1"/>
  <c r="C12" i="13"/>
  <c r="X36" i="2"/>
  <c r="K36" i="2" s="1"/>
  <c r="F24" i="13" s="1"/>
  <c r="C24" i="13"/>
  <c r="X26" i="2"/>
  <c r="K26" i="2" s="1"/>
  <c r="F14" i="13" s="1"/>
  <c r="C14" i="13"/>
  <c r="X28" i="2"/>
  <c r="K28" i="2" s="1"/>
  <c r="F16" i="13" s="1"/>
  <c r="C16" i="13"/>
  <c r="X25" i="2"/>
  <c r="K25" i="2" s="1"/>
  <c r="F13" i="13" s="1"/>
  <c r="C13" i="13"/>
  <c r="X37" i="2"/>
  <c r="K37" i="2" s="1"/>
  <c r="F25" i="13" s="1"/>
  <c r="C25" i="13"/>
  <c r="X14" i="2"/>
  <c r="K14" i="2" s="1"/>
  <c r="F2" i="13" s="1"/>
  <c r="C2" i="13"/>
  <c r="X15" i="2"/>
  <c r="K15" i="2" s="1"/>
  <c r="F3" i="13" s="1"/>
  <c r="X16" i="2"/>
  <c r="K16" i="2" s="1"/>
  <c r="F4" i="13" s="1"/>
  <c r="X17" i="2"/>
  <c r="K17" i="2" s="1"/>
  <c r="F5" i="13" s="1"/>
  <c r="X18" i="2"/>
  <c r="K18" i="2" s="1"/>
  <c r="F6" i="13" s="1"/>
  <c r="X19" i="2"/>
  <c r="K19" i="2" s="1"/>
  <c r="F7" i="13" s="1"/>
  <c r="I52" i="2" l="1"/>
  <c r="K52" i="2" s="1"/>
  <c r="S10" i="10"/>
  <c r="I54" i="2"/>
  <c r="K54" i="2" s="1"/>
  <c r="I53" i="2"/>
  <c r="K51" i="2"/>
  <c r="K10" i="2" l="1"/>
  <c r="K10" i="10" s="1"/>
  <c r="K53" i="2"/>
  <c r="K55" i="2" s="1"/>
  <c r="U10" i="2" s="1"/>
  <c r="U10" i="10" s="1"/>
  <c r="F10" i="2"/>
  <c r="F10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Invitado</author>
    <author>DANIEL</author>
  </authors>
  <commentList>
    <comment ref="F8" authorId="0" shapeId="0" xr:uid="{D2203916-CFDD-4A56-88D4-90D484480DEF}">
      <text>
        <r>
          <rPr>
            <b/>
            <sz val="11"/>
            <color indexed="81"/>
            <rFont val="Tahoma"/>
            <family val="2"/>
          </rPr>
          <t xml:space="preserve">NOTA: </t>
        </r>
        <r>
          <rPr>
            <sz val="11"/>
            <color indexed="81"/>
            <rFont val="Tahoma"/>
            <family val="2"/>
          </rPr>
          <t xml:space="preserve">
ES OBLIGATORIO DILIGENCIAR LAS CASILLAS DE COLOR AZUL</t>
        </r>
      </text>
    </comment>
    <comment ref="E14" authorId="1" shapeId="0" xr:uid="{3F65A881-4E2C-4EE5-998D-F717360FA2AA}">
      <text>
        <r>
          <rPr>
            <b/>
            <sz val="16"/>
            <color indexed="81"/>
            <rFont val="Tahoma"/>
            <family val="2"/>
          </rPr>
          <t>Por favor use la lista desplegable</t>
        </r>
      </text>
    </comment>
    <comment ref="J14" authorId="0" shapeId="0" xr:uid="{4203561C-5545-4A0A-A9C3-C77CD560DC2C}">
      <text>
        <r>
          <rPr>
            <sz val="14"/>
            <color indexed="81"/>
            <rFont val="Tahoma"/>
            <family val="2"/>
          </rPr>
          <t>Por favor ingresar el número de documento sin comas ni puntos. Estos se añadiran automaticamente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L14" authorId="0" shapeId="0" xr:uid="{AA85F9E4-65B3-4B8B-B1A4-B3BF5AF32B59}">
      <text>
        <r>
          <rPr>
            <sz val="16"/>
            <color indexed="81"/>
            <rFont val="Tahoma"/>
            <family val="2"/>
          </rPr>
          <t>Por favor verifique la rama en la que inscribe a sus deportistas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Invitado</author>
  </authors>
  <commentList>
    <comment ref="J14" authorId="0" shapeId="0" xr:uid="{F52E056A-3975-4D9A-B889-99DD3132FB44}">
      <text>
        <r>
          <rPr>
            <sz val="14"/>
            <color indexed="81"/>
            <rFont val="Tahoma"/>
            <family val="2"/>
          </rPr>
          <t>Por favor ingresar el número de documento sin comas ni puntos. Estos se añadiran automaticamente</t>
        </r>
        <r>
          <rPr>
            <sz val="9"/>
            <color indexed="81"/>
            <rFont val="Tahoma"/>
            <family val="2"/>
          </rPr>
          <t xml:space="preserve">. 
</t>
        </r>
      </text>
    </comment>
    <comment ref="L14" authorId="0" shapeId="0" xr:uid="{2ECB4203-7769-4341-AC59-C45FE439A2E3}">
      <text>
        <r>
          <rPr>
            <sz val="16"/>
            <color indexed="81"/>
            <rFont val="Tahoma"/>
            <family val="2"/>
          </rPr>
          <t>Por favor verifique la rama en la que inscribe a sus deportistas</t>
        </r>
      </text>
    </comment>
  </commentList>
</comments>
</file>

<file path=xl/sharedStrings.xml><?xml version="1.0" encoding="utf-8"?>
<sst xmlns="http://schemas.openxmlformats.org/spreadsheetml/2006/main" count="163" uniqueCount="111">
  <si>
    <t>NOMBRE DEL EVENTO</t>
  </si>
  <si>
    <t xml:space="preserve">LIGA </t>
  </si>
  <si>
    <t>FECHA EVENTO</t>
  </si>
  <si>
    <t>DIRECCIÓN</t>
  </si>
  <si>
    <t>C.C O NIT PRESIDENTE</t>
  </si>
  <si>
    <t>TOTAL DEPORTISTAS INSCRIPCIÓN ORDINARIA</t>
  </si>
  <si>
    <t>TOTAL DEPORTISTAS INSCRIPCIÓN 
EXTRAORDINARIA</t>
  </si>
  <si>
    <t>VALOR TOTAL A TRANSFERIR</t>
  </si>
  <si>
    <t>NO.</t>
  </si>
  <si>
    <t>NOMBRES Y APELLIDOS</t>
  </si>
  <si>
    <t>FECHA NACIMIENTO</t>
  </si>
  <si>
    <t>DOCUMENTO IDENTIDAD</t>
  </si>
  <si>
    <t>CATEGORÍA</t>
  </si>
  <si>
    <t>RAMA</t>
  </si>
  <si>
    <t>PRUEBAS</t>
  </si>
  <si>
    <t>EDAD AL</t>
  </si>
  <si>
    <t>DIA</t>
  </si>
  <si>
    <t>MES</t>
  </si>
  <si>
    <t>AÑO</t>
  </si>
  <si>
    <t>TIPO</t>
  </si>
  <si>
    <t>NÚMERO</t>
  </si>
  <si>
    <t>D / V</t>
  </si>
  <si>
    <t>X</t>
  </si>
  <si>
    <t>Antioquia</t>
  </si>
  <si>
    <t>Arauca</t>
  </si>
  <si>
    <t>Atlántico</t>
  </si>
  <si>
    <t>Bogotá</t>
  </si>
  <si>
    <t>Bolívar</t>
  </si>
  <si>
    <t>Boyacá</t>
  </si>
  <si>
    <t>Caldas</t>
  </si>
  <si>
    <t>TI</t>
  </si>
  <si>
    <t>Caquetá</t>
  </si>
  <si>
    <t>CC</t>
  </si>
  <si>
    <t>Casanare</t>
  </si>
  <si>
    <t>PAS</t>
  </si>
  <si>
    <t>Cauca</t>
  </si>
  <si>
    <t>Cesar</t>
  </si>
  <si>
    <t>Chocó</t>
  </si>
  <si>
    <t>Córdoba</t>
  </si>
  <si>
    <t>Cundinamarca</t>
  </si>
  <si>
    <t xml:space="preserve">Magdalena </t>
  </si>
  <si>
    <t>Meta</t>
  </si>
  <si>
    <t>Nariño</t>
  </si>
  <si>
    <t xml:space="preserve">Norte De Santander </t>
  </si>
  <si>
    <t>FIRMA DELEGADO DEL CLUB</t>
  </si>
  <si>
    <t>FIRMA COMISIÓN NACIONAL</t>
  </si>
  <si>
    <t>FIRMA APROBACIÓN DE LA LIGA</t>
  </si>
  <si>
    <t>Putumayo</t>
  </si>
  <si>
    <t>Quindio</t>
  </si>
  <si>
    <t>DESCRIPCIÓN</t>
  </si>
  <si>
    <t>VALOR ESTABLECIDO EN RESOLUCIÓN</t>
  </si>
  <si>
    <t>VALOR A TRANSFERIR</t>
  </si>
  <si>
    <t>Risaralda</t>
  </si>
  <si>
    <t>VALOR INSCRIPCIÓN CLUB ORDINARIO</t>
  </si>
  <si>
    <t>San Andres</t>
  </si>
  <si>
    <t>VALOR INSCRIPCIÓN CLUB EXTRAORDINARIO</t>
  </si>
  <si>
    <t>Santander</t>
  </si>
  <si>
    <t>VALOR DEPORTISTA ORDINARIA</t>
  </si>
  <si>
    <t>Sucre</t>
  </si>
  <si>
    <t>VALOR DEPORTISTA EXTRAORDINARIA</t>
  </si>
  <si>
    <t>VOBO. FEDERACIÓN COLOMBIANA DE PATINAJE</t>
  </si>
  <si>
    <t xml:space="preserve">Tolima </t>
  </si>
  <si>
    <t>VALOR TOTAL A TRANSFERIR POR EL CLUB</t>
  </si>
  <si>
    <t>Valle</t>
  </si>
  <si>
    <t xml:space="preserve">Ecuador </t>
  </si>
  <si>
    <t>Venezuela</t>
  </si>
  <si>
    <t>Perú</t>
  </si>
  <si>
    <t>El Salvador</t>
  </si>
  <si>
    <t>Guatemala</t>
  </si>
  <si>
    <t>Honduras</t>
  </si>
  <si>
    <t>Brasil</t>
  </si>
  <si>
    <t>Mexico</t>
  </si>
  <si>
    <t>Chile</t>
  </si>
  <si>
    <t>Bolivia</t>
  </si>
  <si>
    <t xml:space="preserve">Panama </t>
  </si>
  <si>
    <t>Costa Rica</t>
  </si>
  <si>
    <t xml:space="preserve"> DELEGADO</t>
  </si>
  <si>
    <t>CLUB</t>
  </si>
  <si>
    <t>CATEGORIA</t>
  </si>
  <si>
    <t>NRO</t>
  </si>
  <si>
    <t>FEDERACION O CONFEDERACIÓN</t>
  </si>
  <si>
    <t>SEDE DEL EVENTO</t>
  </si>
  <si>
    <t>V</t>
  </si>
  <si>
    <t>D</t>
  </si>
  <si>
    <t>LIGA / NACIÓN PERTENECE</t>
  </si>
  <si>
    <t>NOMBRES COMPLETOS           (COMO APARECEN EN EL DOCUMENTO)</t>
  </si>
  <si>
    <t>APELLIDOS COMPLETOS           (COMO APARECEN EN EL DOCUMENTO)</t>
  </si>
  <si>
    <t>VALOR INSCRIPCIÓN ORDINARIA CLUB</t>
  </si>
  <si>
    <t>VALOR INSCRIPCIÓN EXTRAORDINARIA CLUB</t>
  </si>
  <si>
    <t>NOMBRE COMPLETO PRESIDENTE DEL CLUB</t>
  </si>
  <si>
    <t>NOMBRE DELEGADO</t>
  </si>
  <si>
    <t>C.C O NIT DELEGADO</t>
  </si>
  <si>
    <t>TÉLEFONO</t>
  </si>
  <si>
    <t>WORLD SKATE AMERICA</t>
  </si>
  <si>
    <t>PLANILLA ÚNICA DE INSCRIPCIÓN</t>
  </si>
  <si>
    <t>FECHA DE NACIMIENTO</t>
  </si>
  <si>
    <t>NUMERO DOC IDEN</t>
  </si>
  <si>
    <t>NÚMERO DE PARTICIPANTES</t>
  </si>
  <si>
    <t>NOMBRE CLUB / NACIÓN</t>
  </si>
  <si>
    <t>FESTIVAL PANAMERICANO DE NOVATOS Y ESCUELAS DE FORMACIÓN DE PATINAJE DE VELOCIDAD 2025</t>
  </si>
  <si>
    <t>ENVIGADO</t>
  </si>
  <si>
    <t>19 al 23 de junio de 2025</t>
  </si>
  <si>
    <t>SENTIDO HORARIO</t>
  </si>
  <si>
    <t>REMATES 200 m</t>
  </si>
  <si>
    <t>FONDO EN LÍNEA</t>
  </si>
  <si>
    <t>Recreativo / Semiprofesional</t>
  </si>
  <si>
    <t>Profesional</t>
  </si>
  <si>
    <t>TIPO DE PATÍN</t>
  </si>
  <si>
    <t>FESTIVAL PANAMERICANO DE PATINAJE DE VELOCIDAD - NOVATOS Y ESCUELAS DE FORMACIÓN</t>
  </si>
  <si>
    <t>REACCIÓN CARRILES</t>
  </si>
  <si>
    <t>HABILIDAD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</si>
</sst>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"/>
    <numFmt numFmtId="165" formatCode="_-&quot;$&quot;\ * #,##0_-;\-&quot;$&quot;\ * #,##0_-;_-&quot;$&quot;\ * &quot;-&quot;??_-;_-@"/>
    <numFmt numFmtId="166" formatCode="#,##0_ ;\-#,##0\ "/>
    <numFmt numFmtId="167" formatCode="[$-F800]dddd\,\ mmmm\ dd\,\ yyyy"/>
    <numFmt numFmtId="168" formatCode="[$USD]\ \ \ \ \ \ \ \ \ \ \ \ \ \ \ \ \ #,##0;[Red][$USD]\ \ \ \ \ \ \ \ \ \ \ \ \ \ \ \ \ #,##0"/>
    <numFmt numFmtId="169" formatCode="[$-240A]d&quot; de &quot;mmmm&quot; de &quot;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9"/>
      <color theme="0"/>
      <name val="Calibri"/>
      <family val="2"/>
    </font>
    <font>
      <sz val="11"/>
      <name val="Arial"/>
      <family val="2"/>
    </font>
    <font>
      <sz val="18"/>
      <name val="Arial"/>
      <family val="2"/>
    </font>
    <font>
      <b/>
      <sz val="9"/>
      <color theme="0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2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sz val="14"/>
      <color theme="1"/>
      <name val="Arial"/>
      <family val="2"/>
    </font>
    <font>
      <sz val="18"/>
      <color theme="1"/>
      <name val="Calibri"/>
      <family val="2"/>
    </font>
    <font>
      <sz val="9"/>
      <name val="Calibri"/>
      <family val="2"/>
    </font>
    <font>
      <b/>
      <sz val="32"/>
      <name val="Amasis MT Pro Black"/>
      <family val="1"/>
    </font>
    <font>
      <b/>
      <sz val="16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6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25"/>
      <name val="Calibri Light"/>
      <family val="2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22"/>
      <name val="Calibri Light"/>
      <family val="2"/>
      <scheme val="major"/>
    </font>
    <font>
      <b/>
      <sz val="20"/>
      <name val="Calibri Light"/>
      <family val="2"/>
      <scheme val="major"/>
    </font>
    <font>
      <b/>
      <sz val="16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0000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rgb="FFF2F2F2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34998626667073579"/>
        <bgColor rgb="FFBFBFBF"/>
      </patternFill>
    </fill>
  </fills>
  <borders count="11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theme="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theme="0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indexed="64"/>
      </bottom>
      <diagonal/>
    </border>
    <border>
      <left style="thin">
        <color theme="0"/>
      </left>
      <right/>
      <top style="medium">
        <color rgb="FF000000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26" fillId="3" borderId="91" xfId="1" applyFont="1" applyFill="1" applyBorder="1" applyAlignment="1" applyProtection="1">
      <alignment horizontal="center" vertical="center"/>
      <protection locked="0"/>
    </xf>
    <xf numFmtId="0" fontId="26" fillId="3" borderId="14" xfId="1" applyFont="1" applyFill="1" applyBorder="1" applyAlignment="1" applyProtection="1">
      <alignment horizontal="center" vertical="center"/>
      <protection locked="0"/>
    </xf>
    <xf numFmtId="0" fontId="26" fillId="3" borderId="29" xfId="1" applyFont="1" applyFill="1" applyBorder="1" applyAlignment="1" applyProtection="1">
      <alignment horizontal="center" vertical="center"/>
      <protection locked="0"/>
    </xf>
    <xf numFmtId="0" fontId="26" fillId="3" borderId="30" xfId="1" applyFont="1" applyFill="1" applyBorder="1" applyAlignment="1" applyProtection="1">
      <alignment horizontal="center" vertical="center"/>
      <protection locked="0"/>
    </xf>
    <xf numFmtId="166" fontId="26" fillId="3" borderId="30" xfId="1" applyNumberFormat="1" applyFont="1" applyFill="1" applyBorder="1" applyAlignment="1" applyProtection="1">
      <alignment horizontal="center" vertical="center"/>
      <protection locked="0"/>
    </xf>
    <xf numFmtId="0" fontId="26" fillId="3" borderId="30" xfId="1" applyFont="1" applyFill="1" applyBorder="1" applyAlignment="1" applyProtection="1">
      <alignment horizontal="center" vertical="center"/>
      <protection hidden="1"/>
    </xf>
    <xf numFmtId="0" fontId="26" fillId="3" borderId="32" xfId="1" applyFont="1" applyFill="1" applyBorder="1" applyAlignment="1" applyProtection="1">
      <alignment horizontal="center" vertical="center"/>
      <protection locked="0"/>
    </xf>
    <xf numFmtId="0" fontId="26" fillId="3" borderId="17" xfId="1" applyFont="1" applyFill="1" applyBorder="1" applyAlignment="1" applyProtection="1">
      <alignment horizontal="center" vertical="center"/>
      <protection locked="0"/>
    </xf>
    <xf numFmtId="0" fontId="26" fillId="3" borderId="10" xfId="1" applyFont="1" applyFill="1" applyBorder="1" applyAlignment="1" applyProtection="1">
      <alignment horizontal="center" vertical="center"/>
      <protection locked="0"/>
    </xf>
    <xf numFmtId="0" fontId="26" fillId="3" borderId="45" xfId="1" applyFont="1" applyFill="1" applyBorder="1" applyAlignment="1" applyProtection="1">
      <alignment horizontal="center" vertical="center"/>
      <protection locked="0"/>
    </xf>
    <xf numFmtId="0" fontId="26" fillId="3" borderId="34" xfId="1" applyFont="1" applyFill="1" applyBorder="1" applyAlignment="1" applyProtection="1">
      <alignment horizontal="center" vertical="center"/>
      <protection locked="0"/>
    </xf>
    <xf numFmtId="0" fontId="26" fillId="3" borderId="31" xfId="1" applyFont="1" applyFill="1" applyBorder="1" applyAlignment="1" applyProtection="1">
      <alignment horizontal="center" vertical="center"/>
      <protection locked="0"/>
    </xf>
    <xf numFmtId="166" fontId="26" fillId="3" borderId="31" xfId="1" applyNumberFormat="1" applyFont="1" applyFill="1" applyBorder="1" applyAlignment="1" applyProtection="1">
      <alignment horizontal="center" vertical="center"/>
      <protection locked="0"/>
    </xf>
    <xf numFmtId="0" fontId="26" fillId="3" borderId="31" xfId="1" applyFont="1" applyFill="1" applyBorder="1" applyAlignment="1" applyProtection="1">
      <alignment horizontal="center" vertical="center"/>
      <protection hidden="1"/>
    </xf>
    <xf numFmtId="0" fontId="26" fillId="3" borderId="35" xfId="1" applyFont="1" applyFill="1" applyBorder="1" applyAlignment="1" applyProtection="1">
      <alignment horizontal="center" vertical="center"/>
      <protection locked="0"/>
    </xf>
    <xf numFmtId="0" fontId="26" fillId="3" borderId="33" xfId="1" applyFont="1" applyFill="1" applyBorder="1" applyAlignment="1" applyProtection="1">
      <alignment horizontal="center" vertical="center"/>
      <protection locked="0"/>
    </xf>
    <xf numFmtId="0" fontId="26" fillId="0" borderId="34" xfId="1" applyFont="1" applyBorder="1" applyAlignment="1" applyProtection="1">
      <alignment horizontal="center" vertical="center"/>
      <protection locked="0"/>
    </xf>
    <xf numFmtId="0" fontId="26" fillId="3" borderId="36" xfId="1" applyFont="1" applyFill="1" applyBorder="1" applyAlignment="1" applyProtection="1">
      <alignment horizontal="center" vertical="center"/>
      <protection locked="0"/>
    </xf>
    <xf numFmtId="0" fontId="26" fillId="3" borderId="37" xfId="1" applyFont="1" applyFill="1" applyBorder="1" applyAlignment="1" applyProtection="1">
      <alignment horizontal="center" vertical="center"/>
      <protection locked="0"/>
    </xf>
    <xf numFmtId="0" fontId="26" fillId="3" borderId="38" xfId="1" applyFont="1" applyFill="1" applyBorder="1" applyAlignment="1" applyProtection="1">
      <alignment horizontal="center" vertical="center"/>
      <protection locked="0"/>
    </xf>
    <xf numFmtId="0" fontId="26" fillId="3" borderId="19" xfId="1" applyFont="1" applyFill="1" applyBorder="1" applyAlignment="1" applyProtection="1">
      <alignment horizontal="center" vertical="center"/>
      <protection locked="0"/>
    </xf>
    <xf numFmtId="0" fontId="26" fillId="3" borderId="61" xfId="1" applyFont="1" applyFill="1" applyBorder="1" applyAlignment="1" applyProtection="1">
      <alignment horizontal="center" vertical="center"/>
      <protection locked="0"/>
    </xf>
    <xf numFmtId="0" fontId="26" fillId="3" borderId="54" xfId="1" applyFont="1" applyFill="1" applyBorder="1" applyAlignment="1" applyProtection="1">
      <alignment horizontal="center" vertical="center"/>
      <protection locked="0"/>
    </xf>
    <xf numFmtId="0" fontId="26" fillId="3" borderId="53" xfId="1" applyFont="1" applyFill="1" applyBorder="1" applyAlignment="1" applyProtection="1">
      <alignment horizontal="center" vertical="center"/>
      <protection locked="0"/>
    </xf>
    <xf numFmtId="0" fontId="26" fillId="3" borderId="40" xfId="1" applyFont="1" applyFill="1" applyBorder="1" applyAlignment="1" applyProtection="1">
      <alignment horizontal="center" vertical="center"/>
      <protection locked="0"/>
    </xf>
    <xf numFmtId="166" fontId="26" fillId="3" borderId="40" xfId="1" applyNumberFormat="1" applyFont="1" applyFill="1" applyBorder="1" applyAlignment="1" applyProtection="1">
      <alignment horizontal="center" vertical="center"/>
      <protection locked="0"/>
    </xf>
    <xf numFmtId="0" fontId="26" fillId="3" borderId="40" xfId="1" applyFont="1" applyFill="1" applyBorder="1" applyAlignment="1" applyProtection="1">
      <alignment horizontal="center" vertical="center"/>
      <protection hidden="1"/>
    </xf>
    <xf numFmtId="0" fontId="26" fillId="3" borderId="41" xfId="1" applyFont="1" applyFill="1" applyBorder="1" applyAlignment="1" applyProtection="1">
      <alignment horizontal="center" vertical="center"/>
      <protection locked="0"/>
    </xf>
    <xf numFmtId="0" fontId="26" fillId="3" borderId="39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Protection="1"/>
    <xf numFmtId="0" fontId="3" fillId="2" borderId="0" xfId="1" applyFont="1" applyFill="1" applyAlignment="1" applyProtection="1">
      <alignment horizontal="center"/>
    </xf>
    <xf numFmtId="0" fontId="4" fillId="0" borderId="0" xfId="1" applyFont="1" applyProtection="1"/>
    <xf numFmtId="0" fontId="2" fillId="0" borderId="0" xfId="1" applyProtection="1"/>
    <xf numFmtId="0" fontId="3" fillId="2" borderId="0" xfId="1" applyFont="1" applyFill="1" applyAlignment="1" applyProtection="1">
      <alignment horizontal="center" vertical="center"/>
    </xf>
    <xf numFmtId="0" fontId="5" fillId="4" borderId="42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horizontal="center" vertical="center"/>
    </xf>
    <xf numFmtId="0" fontId="8" fillId="4" borderId="0" xfId="1" applyFont="1" applyFill="1" applyBorder="1" applyAlignment="1" applyProtection="1">
      <alignment horizontal="center"/>
    </xf>
    <xf numFmtId="0" fontId="8" fillId="4" borderId="0" xfId="1" applyFont="1" applyFill="1" applyBorder="1" applyAlignment="1" applyProtection="1">
      <alignment vertical="center"/>
    </xf>
    <xf numFmtId="0" fontId="8" fillId="4" borderId="43" xfId="1" applyFont="1" applyFill="1" applyBorder="1" applyProtection="1"/>
    <xf numFmtId="0" fontId="35" fillId="4" borderId="88" xfId="1" applyFont="1" applyFill="1" applyBorder="1" applyAlignment="1" applyProtection="1">
      <alignment horizontal="center" vertical="center"/>
    </xf>
    <xf numFmtId="0" fontId="35" fillId="4" borderId="88" xfId="1" applyFont="1" applyFill="1" applyBorder="1" applyAlignment="1" applyProtection="1">
      <alignment horizontal="center"/>
    </xf>
    <xf numFmtId="0" fontId="35" fillId="4" borderId="88" xfId="1" applyFont="1" applyFill="1" applyBorder="1" applyAlignment="1" applyProtection="1">
      <alignment vertical="center"/>
    </xf>
    <xf numFmtId="0" fontId="35" fillId="4" borderId="89" xfId="1" applyFont="1" applyFill="1" applyBorder="1" applyProtection="1"/>
    <xf numFmtId="0" fontId="30" fillId="10" borderId="69" xfId="1" applyFont="1" applyFill="1" applyBorder="1" applyAlignment="1" applyProtection="1">
      <alignment horizontal="center" vertical="center" wrapText="1"/>
    </xf>
    <xf numFmtId="0" fontId="30" fillId="10" borderId="64" xfId="1" applyFont="1" applyFill="1" applyBorder="1" applyAlignment="1" applyProtection="1">
      <alignment horizontal="center" vertical="center"/>
    </xf>
    <xf numFmtId="0" fontId="4" fillId="0" borderId="9" xfId="1" applyFont="1" applyBorder="1" applyProtection="1"/>
    <xf numFmtId="0" fontId="30" fillId="10" borderId="22" xfId="1" applyFont="1" applyFill="1" applyBorder="1" applyAlignment="1" applyProtection="1">
      <alignment horizontal="center" vertical="center" wrapText="1"/>
    </xf>
    <xf numFmtId="14" fontId="4" fillId="0" borderId="10" xfId="1" applyNumberFormat="1" applyFont="1" applyBorder="1" applyAlignment="1" applyProtection="1">
      <alignment horizontal="center" vertical="center"/>
    </xf>
    <xf numFmtId="0" fontId="34" fillId="4" borderId="42" xfId="1" applyFont="1" applyFill="1" applyBorder="1" applyAlignment="1" applyProtection="1">
      <alignment horizontal="center"/>
    </xf>
    <xf numFmtId="0" fontId="34" fillId="4" borderId="0" xfId="1" applyFont="1" applyFill="1" applyBorder="1" applyAlignment="1" applyProtection="1">
      <alignment horizontal="center"/>
    </xf>
    <xf numFmtId="0" fontId="35" fillId="4" borderId="0" xfId="1" applyFont="1" applyFill="1" applyBorder="1" applyAlignment="1" applyProtection="1">
      <alignment horizontal="center" vertical="center"/>
    </xf>
    <xf numFmtId="0" fontId="35" fillId="4" borderId="0" xfId="1" applyFont="1" applyFill="1" applyBorder="1" applyAlignment="1" applyProtection="1">
      <alignment horizontal="center"/>
    </xf>
    <xf numFmtId="0" fontId="35" fillId="4" borderId="0" xfId="1" applyFont="1" applyFill="1" applyBorder="1" applyAlignment="1" applyProtection="1">
      <alignment vertical="center"/>
    </xf>
    <xf numFmtId="0" fontId="35" fillId="4" borderId="43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0" fontId="30" fillId="10" borderId="2" xfId="1" applyFont="1" applyFill="1" applyBorder="1" applyAlignment="1" applyProtection="1">
      <alignment horizontal="center" vertical="center"/>
    </xf>
    <xf numFmtId="0" fontId="30" fillId="10" borderId="65" xfId="1" applyFont="1" applyFill="1" applyBorder="1" applyAlignment="1" applyProtection="1">
      <alignment horizontal="center" vertical="center"/>
    </xf>
    <xf numFmtId="0" fontId="30" fillId="10" borderId="66" xfId="1" applyFont="1" applyFill="1" applyBorder="1" applyAlignment="1" applyProtection="1">
      <alignment horizontal="center" vertical="center"/>
    </xf>
    <xf numFmtId="0" fontId="30" fillId="10" borderId="82" xfId="1" applyFont="1" applyFill="1" applyBorder="1" applyAlignment="1" applyProtection="1">
      <alignment horizontal="center" vertical="center"/>
    </xf>
    <xf numFmtId="0" fontId="30" fillId="10" borderId="83" xfId="1" applyFont="1" applyFill="1" applyBorder="1" applyAlignment="1" applyProtection="1">
      <alignment horizontal="center" vertical="center" wrapText="1"/>
    </xf>
    <xf numFmtId="0" fontId="30" fillId="10" borderId="66" xfId="1" applyFont="1" applyFill="1" applyBorder="1" applyAlignment="1" applyProtection="1">
      <alignment horizontal="center" vertical="center" wrapText="1"/>
    </xf>
    <xf numFmtId="0" fontId="30" fillId="10" borderId="82" xfId="1" applyFont="1" applyFill="1" applyBorder="1" applyAlignment="1" applyProtection="1">
      <alignment horizontal="center" vertical="center" wrapText="1"/>
    </xf>
    <xf numFmtId="0" fontId="9" fillId="3" borderId="84" xfId="1" applyFont="1" applyFill="1" applyBorder="1" applyAlignment="1" applyProtection="1">
      <alignment horizontal="center" vertical="center"/>
    </xf>
    <xf numFmtId="0" fontId="14" fillId="16" borderId="17" xfId="1" applyFont="1" applyFill="1" applyBorder="1" applyAlignment="1" applyProtection="1">
      <alignment horizontal="center" vertical="center"/>
    </xf>
    <xf numFmtId="0" fontId="14" fillId="16" borderId="29" xfId="1" applyFont="1" applyFill="1" applyBorder="1" applyAlignment="1" applyProtection="1">
      <alignment horizontal="center" vertical="center"/>
    </xf>
    <xf numFmtId="0" fontId="14" fillId="16" borderId="32" xfId="1" applyFont="1" applyFill="1" applyBorder="1" applyAlignment="1" applyProtection="1">
      <alignment horizontal="center" vertical="center"/>
    </xf>
    <xf numFmtId="0" fontId="9" fillId="3" borderId="59" xfId="1" applyFont="1" applyFill="1" applyBorder="1" applyAlignment="1" applyProtection="1">
      <alignment horizontal="center" vertical="center"/>
    </xf>
    <xf numFmtId="0" fontId="14" fillId="16" borderId="33" xfId="1" applyFont="1" applyFill="1" applyBorder="1" applyAlignment="1" applyProtection="1">
      <alignment horizontal="center" vertical="center"/>
    </xf>
    <xf numFmtId="0" fontId="14" fillId="16" borderId="34" xfId="1" applyFont="1" applyFill="1" applyBorder="1" applyAlignment="1" applyProtection="1">
      <alignment horizontal="center" vertical="center"/>
    </xf>
    <xf numFmtId="0" fontId="14" fillId="16" borderId="35" xfId="1" applyFont="1" applyFill="1" applyBorder="1" applyAlignment="1" applyProtection="1">
      <alignment horizontal="center" vertical="center"/>
    </xf>
    <xf numFmtId="0" fontId="4" fillId="0" borderId="31" xfId="1" applyFont="1" applyBorder="1" applyProtection="1"/>
    <xf numFmtId="0" fontId="14" fillId="16" borderId="36" xfId="1" applyFont="1" applyFill="1" applyBorder="1" applyAlignment="1" applyProtection="1">
      <alignment horizontal="center" vertical="center"/>
    </xf>
    <xf numFmtId="0" fontId="14" fillId="16" borderId="31" xfId="1" applyFont="1" applyFill="1" applyBorder="1" applyAlignment="1" applyProtection="1">
      <alignment horizontal="center" vertical="center"/>
    </xf>
    <xf numFmtId="0" fontId="14" fillId="16" borderId="37" xfId="1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4" fillId="16" borderId="38" xfId="1" applyFont="1" applyFill="1" applyBorder="1" applyAlignment="1" applyProtection="1">
      <alignment horizontal="center" vertical="center"/>
    </xf>
    <xf numFmtId="0" fontId="14" fillId="16" borderId="19" xfId="1" applyFont="1" applyFill="1" applyBorder="1" applyAlignment="1" applyProtection="1">
      <alignment horizontal="center" vertical="center"/>
    </xf>
    <xf numFmtId="0" fontId="9" fillId="3" borderId="60" xfId="1" applyFont="1" applyFill="1" applyBorder="1" applyAlignment="1" applyProtection="1">
      <alignment horizontal="center" vertical="center"/>
    </xf>
    <xf numFmtId="0" fontId="14" fillId="16" borderId="39" xfId="1" applyFont="1" applyFill="1" applyBorder="1" applyAlignment="1" applyProtection="1">
      <alignment horizontal="center" vertical="center"/>
    </xf>
    <xf numFmtId="0" fontId="14" fillId="16" borderId="40" xfId="1" applyFont="1" applyFill="1" applyBorder="1" applyAlignment="1" applyProtection="1">
      <alignment horizontal="center" vertical="center"/>
    </xf>
    <xf numFmtId="0" fontId="14" fillId="16" borderId="41" xfId="1" applyFont="1" applyFill="1" applyBorder="1" applyAlignment="1" applyProtection="1">
      <alignment horizontal="center" vertical="center"/>
    </xf>
    <xf numFmtId="0" fontId="3" fillId="3" borderId="42" xfId="1" applyFont="1" applyFill="1" applyBorder="1" applyProtection="1"/>
    <xf numFmtId="0" fontId="3" fillId="3" borderId="0" xfId="1" applyFont="1" applyFill="1" applyBorder="1" applyProtection="1"/>
    <xf numFmtId="0" fontId="3" fillId="3" borderId="0" xfId="1" applyFont="1" applyFill="1" applyBorder="1" applyAlignment="1" applyProtection="1">
      <alignment horizontal="center" vertical="center"/>
    </xf>
    <xf numFmtId="0" fontId="3" fillId="3" borderId="43" xfId="1" applyFont="1" applyFill="1" applyBorder="1" applyProtection="1"/>
    <xf numFmtId="0" fontId="3" fillId="3" borderId="9" xfId="1" applyFont="1" applyFill="1" applyBorder="1" applyProtection="1"/>
    <xf numFmtId="0" fontId="3" fillId="3" borderId="44" xfId="1" applyFont="1" applyFill="1" applyBorder="1" applyProtection="1"/>
    <xf numFmtId="0" fontId="17" fillId="3" borderId="0" xfId="1" applyFont="1" applyFill="1" applyBorder="1" applyAlignment="1" applyProtection="1">
      <alignment horizontal="center"/>
    </xf>
    <xf numFmtId="0" fontId="15" fillId="3" borderId="43" xfId="1" applyFont="1" applyFill="1" applyBorder="1" applyProtection="1"/>
    <xf numFmtId="0" fontId="15" fillId="3" borderId="0" xfId="1" applyFont="1" applyFill="1" applyBorder="1" applyProtection="1"/>
    <xf numFmtId="0" fontId="3" fillId="3" borderId="46" xfId="1" applyFont="1" applyFill="1" applyBorder="1" applyProtection="1"/>
    <xf numFmtId="0" fontId="15" fillId="3" borderId="44" xfId="1" applyFont="1" applyFill="1" applyBorder="1" applyProtection="1"/>
    <xf numFmtId="0" fontId="15" fillId="3" borderId="47" xfId="1" applyFont="1" applyFill="1" applyBorder="1" applyProtection="1"/>
    <xf numFmtId="0" fontId="3" fillId="3" borderId="47" xfId="1" applyFont="1" applyFill="1" applyBorder="1" applyProtection="1"/>
    <xf numFmtId="0" fontId="17" fillId="7" borderId="31" xfId="1" applyFont="1" applyFill="1" applyBorder="1" applyAlignment="1" applyProtection="1">
      <alignment horizontal="center" vertical="center" wrapText="1"/>
    </xf>
    <xf numFmtId="0" fontId="15" fillId="3" borderId="45" xfId="1" applyFont="1" applyFill="1" applyBorder="1" applyProtection="1"/>
    <xf numFmtId="0" fontId="3" fillId="3" borderId="45" xfId="1" applyFont="1" applyFill="1" applyBorder="1" applyProtection="1"/>
    <xf numFmtId="0" fontId="3" fillId="3" borderId="51" xfId="1" applyFont="1" applyFill="1" applyBorder="1" applyProtection="1"/>
    <xf numFmtId="168" fontId="27" fillId="3" borderId="31" xfId="1" applyNumberFormat="1" applyFont="1" applyFill="1" applyBorder="1" applyAlignment="1" applyProtection="1">
      <alignment vertical="center"/>
    </xf>
    <xf numFmtId="168" fontId="27" fillId="3" borderId="31" xfId="1" applyNumberFormat="1" applyFont="1" applyFill="1" applyBorder="1" applyProtection="1"/>
    <xf numFmtId="0" fontId="3" fillId="3" borderId="52" xfId="1" applyFont="1" applyFill="1" applyBorder="1" applyProtection="1"/>
    <xf numFmtId="0" fontId="3" fillId="3" borderId="57" xfId="1" applyFont="1" applyFill="1" applyBorder="1" applyProtection="1"/>
    <xf numFmtId="0" fontId="3" fillId="3" borderId="58" xfId="1" applyFont="1" applyFill="1" applyBorder="1" applyProtection="1"/>
    <xf numFmtId="0" fontId="3" fillId="3" borderId="57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0" fontId="30" fillId="10" borderId="67" xfId="1" applyFont="1" applyFill="1" applyBorder="1" applyAlignment="1" applyProtection="1">
      <alignment horizontal="center" vertical="center" wrapText="1"/>
    </xf>
    <xf numFmtId="0" fontId="14" fillId="16" borderId="48" xfId="1" applyFont="1" applyFill="1" applyBorder="1" applyAlignment="1" applyProtection="1">
      <alignment horizontal="center" vertical="center"/>
    </xf>
    <xf numFmtId="0" fontId="14" fillId="16" borderId="53" xfId="1" applyFont="1" applyFill="1" applyBorder="1" applyAlignment="1" applyProtection="1">
      <alignment horizontal="center" vertical="center"/>
    </xf>
    <xf numFmtId="0" fontId="6" fillId="0" borderId="0" xfId="1" applyFont="1" applyBorder="1" applyProtection="1"/>
    <xf numFmtId="0" fontId="35" fillId="4" borderId="87" xfId="1" applyFont="1" applyFill="1" applyBorder="1" applyAlignment="1" applyProtection="1">
      <alignment horizontal="center"/>
    </xf>
    <xf numFmtId="0" fontId="30" fillId="10" borderId="16" xfId="1" applyFont="1" applyFill="1" applyBorder="1" applyAlignment="1" applyProtection="1">
      <alignment horizontal="center" vertical="center"/>
    </xf>
    <xf numFmtId="0" fontId="30" fillId="10" borderId="13" xfId="1" applyFont="1" applyFill="1" applyBorder="1" applyAlignment="1" applyProtection="1">
      <alignment horizontal="center" vertical="center"/>
    </xf>
    <xf numFmtId="0" fontId="30" fillId="10" borderId="98" xfId="1" applyFont="1" applyFill="1" applyBorder="1" applyAlignment="1" applyProtection="1">
      <alignment horizontal="center" vertical="center"/>
    </xf>
    <xf numFmtId="0" fontId="3" fillId="17" borderId="0" xfId="1" applyFont="1" applyFill="1" applyProtection="1"/>
    <xf numFmtId="0" fontId="3" fillId="17" borderId="0" xfId="1" applyFont="1" applyFill="1" applyAlignment="1" applyProtection="1">
      <alignment vertical="center"/>
    </xf>
    <xf numFmtId="0" fontId="3" fillId="17" borderId="0" xfId="1" applyFont="1" applyFill="1" applyAlignment="1" applyProtection="1">
      <alignment horizontal="left" vertical="center"/>
    </xf>
    <xf numFmtId="0" fontId="3" fillId="17" borderId="0" xfId="1" applyFont="1" applyFill="1" applyAlignment="1" applyProtection="1">
      <alignment horizontal="center" vertical="center"/>
    </xf>
    <xf numFmtId="0" fontId="4" fillId="12" borderId="0" xfId="1" applyFont="1" applyFill="1" applyProtection="1"/>
    <xf numFmtId="0" fontId="2" fillId="12" borderId="0" xfId="1" applyFill="1" applyProtection="1"/>
    <xf numFmtId="164" fontId="3" fillId="17" borderId="0" xfId="1" applyNumberFormat="1" applyFont="1" applyFill="1" applyAlignment="1" applyProtection="1">
      <alignment horizontal="center" vertical="center"/>
    </xf>
    <xf numFmtId="0" fontId="3" fillId="17" borderId="0" xfId="1" applyFont="1" applyFill="1" applyAlignment="1" applyProtection="1">
      <alignment horizontal="center"/>
    </xf>
    <xf numFmtId="0" fontId="12" fillId="17" borderId="0" xfId="1" applyFont="1" applyFill="1" applyAlignment="1" applyProtection="1">
      <alignment horizontal="center" vertical="center"/>
    </xf>
    <xf numFmtId="0" fontId="14" fillId="17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Protection="1"/>
    <xf numFmtId="0" fontId="3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left" vertical="center"/>
    </xf>
    <xf numFmtId="164" fontId="11" fillId="0" borderId="19" xfId="1" applyNumberFormat="1" applyFont="1" applyFill="1" applyBorder="1" applyAlignment="1" applyProtection="1">
      <alignment horizontal="center" wrapText="1"/>
    </xf>
    <xf numFmtId="15" fontId="13" fillId="0" borderId="28" xfId="1" applyNumberFormat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horizontal="center" vertical="center"/>
    </xf>
    <xf numFmtId="0" fontId="15" fillId="0" borderId="31" xfId="1" applyFont="1" applyFill="1" applyBorder="1" applyAlignment="1" applyProtection="1">
      <alignment horizontal="center" vertical="center"/>
    </xf>
    <xf numFmtId="167" fontId="4" fillId="0" borderId="0" xfId="1" applyNumberFormat="1" applyFont="1" applyFill="1" applyProtection="1"/>
    <xf numFmtId="0" fontId="3" fillId="3" borderId="42" xfId="1" applyFont="1" applyFill="1" applyBorder="1" applyAlignment="1" applyProtection="1"/>
    <xf numFmtId="0" fontId="3" fillId="3" borderId="0" xfId="1" applyFont="1" applyFill="1" applyBorder="1" applyAlignment="1" applyProtection="1"/>
    <xf numFmtId="0" fontId="3" fillId="3" borderId="43" xfId="1" applyFont="1" applyFill="1" applyBorder="1" applyAlignment="1" applyProtection="1"/>
    <xf numFmtId="0" fontId="3" fillId="3" borderId="103" xfId="1" applyFont="1" applyFill="1" applyBorder="1" applyProtection="1"/>
    <xf numFmtId="0" fontId="3" fillId="3" borderId="9" xfId="1" applyFont="1" applyFill="1" applyBorder="1" applyAlignment="1" applyProtection="1">
      <alignment horizontal="center" vertical="center"/>
    </xf>
    <xf numFmtId="0" fontId="15" fillId="3" borderId="9" xfId="1" applyFont="1" applyFill="1" applyBorder="1" applyProtection="1"/>
    <xf numFmtId="0" fontId="15" fillId="3" borderId="104" xfId="1" applyFont="1" applyFill="1" applyBorder="1" applyProtection="1"/>
    <xf numFmtId="0" fontId="2" fillId="0" borderId="0" xfId="1" applyBorder="1" applyProtection="1"/>
    <xf numFmtId="0" fontId="3" fillId="3" borderId="9" xfId="1" applyFont="1" applyFill="1" applyBorder="1" applyAlignment="1" applyProtection="1"/>
    <xf numFmtId="0" fontId="30" fillId="10" borderId="67" xfId="1" applyFont="1" applyFill="1" applyBorder="1" applyAlignment="1" applyProtection="1">
      <alignment horizontal="center" vertical="center"/>
    </xf>
    <xf numFmtId="0" fontId="26" fillId="3" borderId="42" xfId="1" applyFont="1" applyFill="1" applyBorder="1" applyAlignment="1" applyProtection="1">
      <alignment horizontal="center" vertical="center"/>
      <protection locked="0"/>
    </xf>
    <xf numFmtId="0" fontId="26" fillId="3" borderId="105" xfId="1" applyFont="1" applyFill="1" applyBorder="1" applyAlignment="1" applyProtection="1">
      <alignment horizontal="center" vertical="center"/>
      <protection locked="0"/>
    </xf>
    <xf numFmtId="0" fontId="26" fillId="3" borderId="106" xfId="1" applyFont="1" applyFill="1" applyBorder="1" applyAlignment="1" applyProtection="1">
      <alignment horizontal="center" vertical="center"/>
      <protection locked="0"/>
    </xf>
    <xf numFmtId="0" fontId="14" fillId="16" borderId="42" xfId="1" applyFont="1" applyFill="1" applyBorder="1" applyAlignment="1" applyProtection="1">
      <alignment horizontal="center" vertical="center"/>
    </xf>
    <xf numFmtId="0" fontId="14" fillId="16" borderId="105" xfId="1" applyFont="1" applyFill="1" applyBorder="1" applyAlignment="1" applyProtection="1">
      <alignment horizontal="center" vertical="center"/>
    </xf>
    <xf numFmtId="0" fontId="14" fillId="16" borderId="106" xfId="1" applyFont="1" applyFill="1" applyBorder="1" applyAlignment="1" applyProtection="1">
      <alignment horizontal="center" vertical="center"/>
    </xf>
    <xf numFmtId="0" fontId="30" fillId="10" borderId="27" xfId="1" applyFont="1" applyFill="1" applyBorder="1" applyAlignment="1" applyProtection="1">
      <alignment horizontal="center" vertical="center" wrapText="1"/>
    </xf>
    <xf numFmtId="0" fontId="30" fillId="10" borderId="25" xfId="1" applyFont="1" applyFill="1" applyBorder="1" applyAlignment="1" applyProtection="1">
      <alignment horizontal="center" vertical="center" wrapText="1"/>
    </xf>
    <xf numFmtId="0" fontId="30" fillId="10" borderId="26" xfId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3" borderId="10" xfId="2" applyFont="1" applyFill="1" applyBorder="1" applyAlignment="1" applyProtection="1">
      <alignment horizontal="center" vertical="center"/>
      <protection locked="0"/>
    </xf>
    <xf numFmtId="0" fontId="30" fillId="10" borderId="69" xfId="1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43" fillId="0" borderId="28" xfId="0" applyFont="1" applyBorder="1" applyAlignment="1" applyProtection="1">
      <alignment horizontal="center" vertical="center"/>
      <protection hidden="1"/>
    </xf>
    <xf numFmtId="169" fontId="1" fillId="0" borderId="28" xfId="0" applyNumberFormat="1" applyFont="1" applyBorder="1" applyAlignment="1" applyProtection="1">
      <alignment horizontal="center" vertical="center"/>
      <protection hidden="1"/>
    </xf>
    <xf numFmtId="3" fontId="1" fillId="0" borderId="28" xfId="0" applyNumberFormat="1" applyFont="1" applyBorder="1" applyAlignment="1" applyProtection="1">
      <alignment horizontal="center" vertical="center"/>
      <protection hidden="1"/>
    </xf>
    <xf numFmtId="0" fontId="1" fillId="0" borderId="62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1" fontId="43" fillId="0" borderId="31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 applyProtection="1">
      <alignment horizontal="center" vertical="center"/>
      <protection hidden="1"/>
    </xf>
    <xf numFmtId="3" fontId="1" fillId="0" borderId="31" xfId="0" applyNumberFormat="1" applyFont="1" applyBorder="1" applyAlignment="1" applyProtection="1">
      <alignment horizontal="center" vertical="center"/>
      <protection hidden="1"/>
    </xf>
    <xf numFmtId="0" fontId="7" fillId="15" borderId="18" xfId="1" applyFont="1" applyFill="1" applyBorder="1" applyAlignment="1" applyProtection="1">
      <alignment horizontal="center"/>
    </xf>
    <xf numFmtId="0" fontId="7" fillId="15" borderId="43" xfId="1" applyFont="1" applyFill="1" applyBorder="1" applyAlignment="1" applyProtection="1">
      <alignment horizontal="center"/>
    </xf>
    <xf numFmtId="0" fontId="7" fillId="15" borderId="58" xfId="1" applyFont="1" applyFill="1" applyBorder="1" applyAlignment="1" applyProtection="1">
      <alignment horizontal="center"/>
    </xf>
    <xf numFmtId="0" fontId="30" fillId="10" borderId="93" xfId="1" applyFont="1" applyFill="1" applyBorder="1" applyAlignment="1" applyProtection="1">
      <alignment horizontal="center" vertical="center"/>
    </xf>
    <xf numFmtId="0" fontId="30" fillId="10" borderId="94" xfId="1" applyFont="1" applyFill="1" applyBorder="1" applyAlignment="1" applyProtection="1">
      <alignment horizontal="center" vertical="center"/>
    </xf>
    <xf numFmtId="0" fontId="30" fillId="10" borderId="95" xfId="1" applyFont="1" applyFill="1" applyBorder="1" applyAlignment="1" applyProtection="1">
      <alignment horizontal="center" vertical="center"/>
    </xf>
    <xf numFmtId="0" fontId="33" fillId="5" borderId="99" xfId="1" applyFont="1" applyFill="1" applyBorder="1" applyAlignment="1" applyProtection="1">
      <alignment horizontal="center" vertical="center" wrapText="1"/>
    </xf>
    <xf numFmtId="0" fontId="33" fillId="5" borderId="94" xfId="1" applyFont="1" applyFill="1" applyBorder="1" applyAlignment="1" applyProtection="1">
      <alignment horizontal="center" vertical="center" wrapText="1"/>
    </xf>
    <xf numFmtId="0" fontId="33" fillId="5" borderId="95" xfId="1" applyFont="1" applyFill="1" applyBorder="1" applyAlignment="1" applyProtection="1">
      <alignment horizontal="center" vertical="center" wrapText="1"/>
    </xf>
    <xf numFmtId="0" fontId="30" fillId="0" borderId="95" xfId="1" applyFont="1" applyBorder="1" applyProtection="1"/>
    <xf numFmtId="0" fontId="30" fillId="10" borderId="99" xfId="1" applyFont="1" applyFill="1" applyBorder="1" applyAlignment="1" applyProtection="1">
      <alignment horizontal="center" vertical="center" wrapText="1"/>
    </xf>
    <xf numFmtId="0" fontId="30" fillId="11" borderId="95" xfId="1" applyFont="1" applyFill="1" applyBorder="1" applyAlignment="1" applyProtection="1">
      <alignment horizontal="center" wrapText="1"/>
    </xf>
    <xf numFmtId="0" fontId="30" fillId="0" borderId="94" xfId="1" applyFont="1" applyBorder="1" applyProtection="1"/>
    <xf numFmtId="0" fontId="30" fillId="10" borderId="99" xfId="1" applyFont="1" applyFill="1" applyBorder="1" applyAlignment="1" applyProtection="1">
      <alignment horizontal="center" vertical="center"/>
    </xf>
    <xf numFmtId="0" fontId="30" fillId="11" borderId="95" xfId="1" applyFont="1" applyFill="1" applyBorder="1" applyAlignment="1" applyProtection="1">
      <alignment horizontal="center"/>
    </xf>
    <xf numFmtId="0" fontId="17" fillId="7" borderId="48" xfId="1" applyFont="1" applyFill="1" applyBorder="1" applyAlignment="1" applyProtection="1">
      <alignment horizontal="center" vertical="center"/>
    </xf>
    <xf numFmtId="0" fontId="17" fillId="7" borderId="7" xfId="1" applyFont="1" applyFill="1" applyBorder="1" applyAlignment="1" applyProtection="1">
      <alignment horizontal="center" vertical="center"/>
    </xf>
    <xf numFmtId="0" fontId="17" fillId="7" borderId="49" xfId="1" applyFont="1" applyFill="1" applyBorder="1" applyAlignment="1" applyProtection="1">
      <alignment horizontal="center" vertical="center"/>
    </xf>
    <xf numFmtId="0" fontId="17" fillId="7" borderId="48" xfId="1" applyFont="1" applyFill="1" applyBorder="1" applyAlignment="1" applyProtection="1">
      <alignment horizontal="center" vertical="center" wrapText="1"/>
    </xf>
    <xf numFmtId="0" fontId="6" fillId="0" borderId="49" xfId="1" applyFont="1" applyBorder="1" applyProtection="1"/>
    <xf numFmtId="0" fontId="6" fillId="0" borderId="50" xfId="1" applyFont="1" applyBorder="1" applyProtection="1"/>
    <xf numFmtId="0" fontId="36" fillId="10" borderId="12" xfId="1" applyFont="1" applyFill="1" applyBorder="1" applyAlignment="1" applyProtection="1">
      <alignment horizontal="center" vertical="center" wrapText="1"/>
    </xf>
    <xf numFmtId="0" fontId="36" fillId="10" borderId="22" xfId="1" applyFont="1" applyFill="1" applyBorder="1" applyAlignment="1" applyProtection="1">
      <alignment horizontal="center" vertical="center" wrapText="1"/>
    </xf>
    <xf numFmtId="0" fontId="30" fillId="10" borderId="11" xfId="1" applyFont="1" applyFill="1" applyBorder="1" applyAlignment="1" applyProtection="1">
      <alignment horizontal="center" vertical="center"/>
    </xf>
    <xf numFmtId="0" fontId="32" fillId="11" borderId="20" xfId="1" applyFont="1" applyFill="1" applyBorder="1" applyAlignment="1" applyProtection="1">
      <alignment horizontal="center" vertical="center"/>
    </xf>
    <xf numFmtId="0" fontId="37" fillId="11" borderId="21" xfId="1" applyFont="1" applyFill="1" applyBorder="1" applyAlignment="1" applyProtection="1">
      <alignment horizontal="center" vertical="center" wrapText="1"/>
    </xf>
    <xf numFmtId="0" fontId="30" fillId="10" borderId="73" xfId="1" applyFont="1" applyFill="1" applyBorder="1" applyAlignment="1" applyProtection="1">
      <alignment horizontal="center" vertical="center"/>
    </xf>
    <xf numFmtId="0" fontId="30" fillId="10" borderId="69" xfId="1" applyFont="1" applyFill="1" applyBorder="1" applyAlignment="1" applyProtection="1">
      <alignment horizontal="center" vertical="center"/>
    </xf>
    <xf numFmtId="0" fontId="30" fillId="10" borderId="74" xfId="1" applyFont="1" applyFill="1" applyBorder="1" applyAlignment="1" applyProtection="1">
      <alignment horizontal="center" vertical="center"/>
    </xf>
    <xf numFmtId="0" fontId="30" fillId="10" borderId="13" xfId="1" applyFont="1" applyFill="1" applyBorder="1" applyAlignment="1" applyProtection="1">
      <alignment horizontal="center" vertical="center"/>
    </xf>
    <xf numFmtId="0" fontId="32" fillId="11" borderId="15" xfId="1" applyFont="1" applyFill="1" applyBorder="1" applyAlignment="1" applyProtection="1">
      <alignment horizontal="center" vertical="center"/>
    </xf>
    <xf numFmtId="0" fontId="30" fillId="10" borderId="12" xfId="1" applyFont="1" applyFill="1" applyBorder="1" applyAlignment="1" applyProtection="1">
      <alignment horizontal="center" vertical="center"/>
    </xf>
    <xf numFmtId="0" fontId="32" fillId="11" borderId="21" xfId="1" applyFont="1" applyFill="1" applyBorder="1" applyAlignment="1" applyProtection="1">
      <alignment horizontal="center" vertical="center"/>
    </xf>
    <xf numFmtId="0" fontId="17" fillId="3" borderId="96" xfId="1" applyFont="1" applyFill="1" applyBorder="1" applyAlignment="1" applyProtection="1">
      <alignment horizontal="center"/>
    </xf>
    <xf numFmtId="0" fontId="27" fillId="3" borderId="48" xfId="1" applyNumberFormat="1" applyFont="1" applyFill="1" applyBorder="1" applyAlignment="1" applyProtection="1">
      <alignment horizontal="center"/>
    </xf>
    <xf numFmtId="0" fontId="7" fillId="0" borderId="49" xfId="1" applyNumberFormat="1" applyFont="1" applyBorder="1" applyProtection="1"/>
    <xf numFmtId="168" fontId="27" fillId="3" borderId="48" xfId="1" applyNumberFormat="1" applyFont="1" applyFill="1" applyBorder="1" applyAlignment="1" applyProtection="1">
      <alignment horizontal="center"/>
      <protection hidden="1"/>
    </xf>
    <xf numFmtId="168" fontId="27" fillId="3" borderId="50" xfId="1" applyNumberFormat="1" applyFont="1" applyFill="1" applyBorder="1" applyAlignment="1" applyProtection="1">
      <alignment horizontal="center"/>
      <protection hidden="1"/>
    </xf>
    <xf numFmtId="165" fontId="10" fillId="3" borderId="48" xfId="1" applyNumberFormat="1" applyFont="1" applyFill="1" applyBorder="1" applyAlignment="1" applyProtection="1">
      <alignment horizontal="center"/>
    </xf>
    <xf numFmtId="165" fontId="10" fillId="3" borderId="7" xfId="1" applyNumberFormat="1" applyFont="1" applyFill="1" applyBorder="1" applyAlignment="1" applyProtection="1">
      <alignment horizontal="center"/>
    </xf>
    <xf numFmtId="165" fontId="10" fillId="3" borderId="49" xfId="1" applyNumberFormat="1" applyFont="1" applyFill="1" applyBorder="1" applyAlignment="1" applyProtection="1">
      <alignment horizontal="center"/>
    </xf>
    <xf numFmtId="0" fontId="17" fillId="3" borderId="45" xfId="1" applyFont="1" applyFill="1" applyBorder="1" applyAlignment="1" applyProtection="1">
      <alignment horizontal="center"/>
    </xf>
    <xf numFmtId="0" fontId="6" fillId="0" borderId="45" xfId="1" applyFont="1" applyBorder="1" applyProtection="1"/>
    <xf numFmtId="165" fontId="18" fillId="3" borderId="53" xfId="1" applyNumberFormat="1" applyFont="1" applyFill="1" applyBorder="1" applyAlignment="1" applyProtection="1">
      <alignment horizontal="center"/>
    </xf>
    <xf numFmtId="165" fontId="18" fillId="3" borderId="54" xfId="1" applyNumberFormat="1" applyFont="1" applyFill="1" applyBorder="1" applyAlignment="1" applyProtection="1">
      <alignment horizontal="center"/>
    </xf>
    <xf numFmtId="0" fontId="6" fillId="0" borderId="54" xfId="1" applyFont="1" applyBorder="1" applyProtection="1"/>
    <xf numFmtId="0" fontId="6" fillId="0" borderId="55" xfId="1" applyFont="1" applyBorder="1" applyProtection="1"/>
    <xf numFmtId="168" fontId="19" fillId="8" borderId="53" xfId="1" applyNumberFormat="1" applyFont="1" applyFill="1" applyBorder="1" applyAlignment="1" applyProtection="1">
      <alignment horizontal="center"/>
      <protection hidden="1"/>
    </xf>
    <xf numFmtId="168" fontId="20" fillId="9" borderId="56" xfId="1" applyNumberFormat="1" applyFont="1" applyFill="1" applyBorder="1" applyProtection="1">
      <protection hidden="1"/>
    </xf>
    <xf numFmtId="0" fontId="33" fillId="5" borderId="70" xfId="1" applyFont="1" applyFill="1" applyBorder="1" applyAlignment="1" applyProtection="1">
      <alignment horizontal="center" vertical="center"/>
      <protection locked="0"/>
    </xf>
    <xf numFmtId="0" fontId="30" fillId="0" borderId="72" xfId="1" applyFont="1" applyBorder="1" applyAlignment="1" applyProtection="1">
      <alignment horizontal="center" vertical="center"/>
      <protection locked="0"/>
    </xf>
    <xf numFmtId="0" fontId="33" fillId="5" borderId="7" xfId="1" applyFont="1" applyFill="1" applyBorder="1" applyAlignment="1" applyProtection="1">
      <alignment horizontal="center" vertical="center"/>
      <protection locked="0"/>
    </xf>
    <xf numFmtId="0" fontId="30" fillId="0" borderId="8" xfId="1" applyFont="1" applyBorder="1" applyAlignment="1" applyProtection="1">
      <alignment horizontal="center" vertical="center"/>
      <protection locked="0"/>
    </xf>
    <xf numFmtId="0" fontId="30" fillId="10" borderId="73" xfId="1" applyFont="1" applyFill="1" applyBorder="1" applyAlignment="1" applyProtection="1">
      <alignment horizontal="center" vertical="center" wrapText="1"/>
    </xf>
    <xf numFmtId="0" fontId="30" fillId="11" borderId="74" xfId="1" applyFont="1" applyFill="1" applyBorder="1" applyAlignment="1" applyProtection="1">
      <alignment horizontal="center" vertical="center" wrapText="1"/>
    </xf>
    <xf numFmtId="0" fontId="30" fillId="10" borderId="3" xfId="1" applyFont="1" applyFill="1" applyBorder="1" applyAlignment="1" applyProtection="1">
      <alignment horizontal="center" vertical="center"/>
    </xf>
    <xf numFmtId="0" fontId="30" fillId="11" borderId="5" xfId="1" applyFont="1" applyFill="1" applyBorder="1" applyAlignment="1" applyProtection="1">
      <alignment horizontal="center" vertical="center"/>
    </xf>
    <xf numFmtId="0" fontId="46" fillId="10" borderId="12" xfId="1" applyFont="1" applyFill="1" applyBorder="1" applyAlignment="1" applyProtection="1">
      <alignment horizontal="center" vertical="center" wrapText="1"/>
    </xf>
    <xf numFmtId="0" fontId="46" fillId="10" borderId="21" xfId="1" applyFont="1" applyFill="1" applyBorder="1" applyAlignment="1" applyProtection="1">
      <alignment horizontal="center" vertical="center" wrapText="1"/>
    </xf>
    <xf numFmtId="3" fontId="33" fillId="5" borderId="7" xfId="1" applyNumberFormat="1" applyFont="1" applyFill="1" applyBorder="1" applyAlignment="1" applyProtection="1">
      <alignment horizontal="center" vertical="center"/>
      <protection locked="0"/>
    </xf>
    <xf numFmtId="3" fontId="30" fillId="0" borderId="8" xfId="1" applyNumberFormat="1" applyFont="1" applyBorder="1" applyAlignment="1" applyProtection="1">
      <alignment horizontal="center" vertical="center"/>
      <protection locked="0"/>
    </xf>
    <xf numFmtId="1" fontId="31" fillId="13" borderId="77" xfId="1" applyNumberFormat="1" applyFont="1" applyFill="1" applyBorder="1" applyAlignment="1" applyProtection="1">
      <alignment horizontal="center" vertical="center"/>
      <protection hidden="1"/>
    </xf>
    <xf numFmtId="1" fontId="31" fillId="13" borderId="54" xfId="1" applyNumberFormat="1" applyFont="1" applyFill="1" applyBorder="1" applyAlignment="1" applyProtection="1">
      <alignment horizontal="center" vertical="center"/>
      <protection hidden="1"/>
    </xf>
    <xf numFmtId="1" fontId="31" fillId="13" borderId="78" xfId="1" applyNumberFormat="1" applyFont="1" applyFill="1" applyBorder="1" applyAlignment="1" applyProtection="1">
      <alignment horizontal="center" vertical="center"/>
      <protection hidden="1"/>
    </xf>
    <xf numFmtId="1" fontId="31" fillId="13" borderId="79" xfId="1" applyNumberFormat="1" applyFont="1" applyFill="1" applyBorder="1" applyAlignment="1" applyProtection="1">
      <alignment horizontal="center" vertical="center"/>
      <protection hidden="1"/>
    </xf>
    <xf numFmtId="0" fontId="31" fillId="13" borderId="79" xfId="1" applyFont="1" applyFill="1" applyBorder="1" applyAlignment="1" applyProtection="1">
      <alignment horizontal="center" vertical="center"/>
      <protection hidden="1"/>
    </xf>
    <xf numFmtId="0" fontId="30" fillId="10" borderId="80" xfId="1" applyFont="1" applyFill="1" applyBorder="1" applyAlignment="1" applyProtection="1">
      <alignment horizontal="center" vertical="center" wrapText="1"/>
    </xf>
    <xf numFmtId="0" fontId="30" fillId="11" borderId="24" xfId="1" applyFont="1" applyFill="1" applyBorder="1" applyAlignment="1" applyProtection="1">
      <alignment horizontal="center" vertical="center"/>
    </xf>
    <xf numFmtId="0" fontId="31" fillId="13" borderId="77" xfId="1" applyFont="1" applyFill="1" applyBorder="1" applyAlignment="1" applyProtection="1">
      <alignment horizontal="center" vertical="center" wrapText="1"/>
    </xf>
    <xf numFmtId="0" fontId="31" fillId="13" borderId="78" xfId="1" applyFont="1" applyFill="1" applyBorder="1" applyAlignment="1" applyProtection="1">
      <alignment horizontal="center" vertical="center" wrapText="1"/>
    </xf>
    <xf numFmtId="0" fontId="30" fillId="10" borderId="81" xfId="1" applyFont="1" applyFill="1" applyBorder="1" applyAlignment="1" applyProtection="1">
      <alignment horizontal="center" vertical="center" wrapText="1"/>
    </xf>
    <xf numFmtId="0" fontId="30" fillId="11" borderId="23" xfId="1" applyFont="1" applyFill="1" applyBorder="1" applyAlignment="1" applyProtection="1">
      <alignment horizontal="center" vertical="center"/>
    </xf>
    <xf numFmtId="0" fontId="33" fillId="5" borderId="6" xfId="1" applyNumberFormat="1" applyFont="1" applyFill="1" applyBorder="1" applyAlignment="1" applyProtection="1">
      <alignment horizontal="center" vertical="center"/>
      <protection locked="0"/>
    </xf>
    <xf numFmtId="0" fontId="33" fillId="5" borderId="7" xfId="1" applyNumberFormat="1" applyFont="1" applyFill="1" applyBorder="1" applyAlignment="1" applyProtection="1">
      <alignment horizontal="center" vertical="center"/>
      <protection locked="0"/>
    </xf>
    <xf numFmtId="0" fontId="33" fillId="5" borderId="8" xfId="1" applyNumberFormat="1" applyFont="1" applyFill="1" applyBorder="1" applyAlignment="1" applyProtection="1">
      <alignment horizontal="center" vertical="center"/>
      <protection locked="0"/>
    </xf>
    <xf numFmtId="0" fontId="30" fillId="10" borderId="75" xfId="1" applyFont="1" applyFill="1" applyBorder="1" applyAlignment="1" applyProtection="1">
      <alignment horizontal="center" vertical="center"/>
    </xf>
    <xf numFmtId="0" fontId="30" fillId="10" borderId="4" xfId="1" applyFont="1" applyFill="1" applyBorder="1" applyAlignment="1" applyProtection="1">
      <alignment horizontal="center" vertical="center"/>
    </xf>
    <xf numFmtId="0" fontId="30" fillId="10" borderId="5" xfId="1" applyFont="1" applyFill="1" applyBorder="1" applyAlignment="1" applyProtection="1">
      <alignment horizontal="center" vertical="center"/>
    </xf>
    <xf numFmtId="0" fontId="30" fillId="10" borderId="76" xfId="1" applyFont="1" applyFill="1" applyBorder="1" applyAlignment="1" applyProtection="1">
      <alignment horizontal="center" vertical="center" wrapText="1"/>
    </xf>
    <xf numFmtId="0" fontId="30" fillId="10" borderId="92" xfId="1" applyFont="1" applyFill="1" applyBorder="1" applyAlignment="1" applyProtection="1">
      <alignment horizontal="center" vertical="center" wrapText="1"/>
    </xf>
    <xf numFmtId="0" fontId="30" fillId="10" borderId="24" xfId="1" applyFont="1" applyFill="1" applyBorder="1" applyAlignment="1" applyProtection="1">
      <alignment horizontal="center" vertical="center" wrapText="1"/>
    </xf>
    <xf numFmtId="0" fontId="28" fillId="14" borderId="17" xfId="1" applyFont="1" applyFill="1" applyBorder="1" applyAlignment="1" applyProtection="1">
      <alignment horizontal="center" vertical="center"/>
    </xf>
    <xf numFmtId="0" fontId="28" fillId="14" borderId="14" xfId="1" applyFont="1" applyFill="1" applyBorder="1" applyAlignment="1" applyProtection="1">
      <alignment horizontal="center" vertical="center"/>
    </xf>
    <xf numFmtId="0" fontId="28" fillId="14" borderId="42" xfId="1" applyFont="1" applyFill="1" applyBorder="1" applyAlignment="1" applyProtection="1">
      <alignment horizontal="center" vertical="center"/>
    </xf>
    <xf numFmtId="0" fontId="28" fillId="14" borderId="0" xfId="1" applyFont="1" applyFill="1" applyBorder="1" applyAlignment="1" applyProtection="1">
      <alignment horizontal="center" vertical="center"/>
    </xf>
    <xf numFmtId="0" fontId="28" fillId="14" borderId="52" xfId="1" applyFont="1" applyFill="1" applyBorder="1" applyAlignment="1" applyProtection="1">
      <alignment horizontal="center" vertical="center"/>
    </xf>
    <xf numFmtId="0" fontId="28" fillId="14" borderId="57" xfId="1" applyFont="1" applyFill="1" applyBorder="1" applyAlignment="1" applyProtection="1">
      <alignment horizontal="center" vertical="center"/>
    </xf>
    <xf numFmtId="0" fontId="39" fillId="10" borderId="17" xfId="1" applyFont="1" applyFill="1" applyBorder="1" applyAlignment="1" applyProtection="1">
      <alignment horizontal="center" vertical="center"/>
    </xf>
    <xf numFmtId="0" fontId="39" fillId="10" borderId="14" xfId="1" applyFont="1" applyFill="1" applyBorder="1" applyAlignment="1" applyProtection="1">
      <alignment horizontal="center" vertical="center"/>
    </xf>
    <xf numFmtId="0" fontId="39" fillId="10" borderId="18" xfId="1" applyFont="1" applyFill="1" applyBorder="1" applyAlignment="1" applyProtection="1">
      <alignment horizontal="center" vertical="center"/>
    </xf>
    <xf numFmtId="0" fontId="30" fillId="10" borderId="13" xfId="1" applyFont="1" applyFill="1" applyBorder="1" applyAlignment="1" applyProtection="1">
      <alignment horizontal="center" vertical="center" wrapText="1"/>
    </xf>
    <xf numFmtId="0" fontId="30" fillId="10" borderId="18" xfId="1" applyFont="1" applyFill="1" applyBorder="1" applyAlignment="1" applyProtection="1">
      <alignment horizontal="center" vertical="center" wrapText="1"/>
    </xf>
    <xf numFmtId="0" fontId="30" fillId="10" borderId="90" xfId="1" applyFont="1" applyFill="1" applyBorder="1" applyAlignment="1" applyProtection="1">
      <alignment horizontal="center" vertical="center" wrapText="1"/>
    </xf>
    <xf numFmtId="0" fontId="30" fillId="10" borderId="47" xfId="1" applyFont="1" applyFill="1" applyBorder="1" applyAlignment="1" applyProtection="1">
      <alignment horizontal="center" vertical="center" wrapText="1"/>
    </xf>
    <xf numFmtId="168" fontId="33" fillId="6" borderId="77" xfId="1" applyNumberFormat="1" applyFont="1" applyFill="1" applyBorder="1" applyAlignment="1" applyProtection="1">
      <alignment horizontal="center" vertical="center" wrapText="1"/>
      <protection hidden="1"/>
    </xf>
    <xf numFmtId="168" fontId="33" fillId="6" borderId="56" xfId="1" applyNumberFormat="1" applyFont="1" applyFill="1" applyBorder="1" applyAlignment="1" applyProtection="1">
      <alignment horizontal="center" vertical="center" wrapText="1"/>
      <protection hidden="1"/>
    </xf>
    <xf numFmtId="0" fontId="30" fillId="10" borderId="68" xfId="1" applyFont="1" applyFill="1" applyBorder="1" applyAlignment="1" applyProtection="1">
      <alignment horizontal="center" vertical="center" wrapText="1"/>
    </xf>
    <xf numFmtId="0" fontId="30" fillId="10" borderId="69" xfId="1" applyFont="1" applyFill="1" applyBorder="1" applyAlignment="1" applyProtection="1">
      <alignment horizontal="center" vertical="center" wrapText="1"/>
    </xf>
    <xf numFmtId="0" fontId="30" fillId="10" borderId="74" xfId="1" applyFont="1" applyFill="1" applyBorder="1" applyAlignment="1" applyProtection="1">
      <alignment horizontal="center" vertical="center" wrapText="1"/>
    </xf>
    <xf numFmtId="0" fontId="29" fillId="15" borderId="87" xfId="1" applyFont="1" applyFill="1" applyBorder="1" applyAlignment="1" applyProtection="1">
      <alignment horizontal="center"/>
    </xf>
    <xf numFmtId="0" fontId="29" fillId="15" borderId="88" xfId="1" applyFont="1" applyFill="1" applyBorder="1" applyAlignment="1" applyProtection="1">
      <alignment horizontal="center"/>
    </xf>
    <xf numFmtId="0" fontId="29" fillId="12" borderId="87" xfId="1" applyFont="1" applyFill="1" applyBorder="1" applyAlignment="1" applyProtection="1">
      <alignment horizontal="center"/>
    </xf>
    <xf numFmtId="0" fontId="29" fillId="12" borderId="88" xfId="1" applyFont="1" applyFill="1" applyBorder="1" applyAlignment="1" applyProtection="1">
      <alignment horizontal="center"/>
    </xf>
    <xf numFmtId="0" fontId="29" fillId="12" borderId="89" xfId="1" applyFont="1" applyFill="1" applyBorder="1" applyAlignment="1" applyProtection="1">
      <alignment horizontal="center"/>
    </xf>
    <xf numFmtId="0" fontId="29" fillId="11" borderId="88" xfId="1" applyFont="1" applyFill="1" applyBorder="1" applyAlignment="1" applyProtection="1">
      <alignment horizontal="center"/>
    </xf>
    <xf numFmtId="0" fontId="29" fillId="11" borderId="89" xfId="1" applyFont="1" applyFill="1" applyBorder="1" applyAlignment="1" applyProtection="1">
      <alignment horizontal="center"/>
    </xf>
    <xf numFmtId="0" fontId="44" fillId="5" borderId="85" xfId="1" applyFont="1" applyFill="1" applyBorder="1" applyAlignment="1" applyProtection="1">
      <alignment horizontal="center" vertical="center" wrapText="1"/>
    </xf>
    <xf numFmtId="0" fontId="44" fillId="5" borderId="1" xfId="1" applyFont="1" applyFill="1" applyBorder="1" applyAlignment="1" applyProtection="1">
      <alignment horizontal="center" vertical="center" wrapText="1"/>
    </xf>
    <xf numFmtId="0" fontId="45" fillId="0" borderId="86" xfId="1" applyFont="1" applyBorder="1" applyProtection="1"/>
    <xf numFmtId="0" fontId="33" fillId="5" borderId="71" xfId="1" applyFont="1" applyFill="1" applyBorder="1" applyAlignment="1" applyProtection="1">
      <alignment horizontal="center" vertical="center"/>
      <protection locked="0"/>
    </xf>
    <xf numFmtId="0" fontId="33" fillId="5" borderId="72" xfId="1" applyFont="1" applyFill="1" applyBorder="1" applyAlignment="1" applyProtection="1">
      <alignment horizontal="center" vertical="center"/>
      <protection locked="0"/>
    </xf>
    <xf numFmtId="0" fontId="30" fillId="11" borderId="74" xfId="1" applyFont="1" applyFill="1" applyBorder="1" applyAlignment="1" applyProtection="1">
      <alignment horizontal="center" vertical="center"/>
    </xf>
    <xf numFmtId="0" fontId="33" fillId="5" borderId="100" xfId="1" applyFont="1" applyFill="1" applyBorder="1" applyAlignment="1" applyProtection="1">
      <alignment horizontal="center" vertical="center"/>
    </xf>
    <xf numFmtId="0" fontId="33" fillId="5" borderId="101" xfId="1" applyFont="1" applyFill="1" applyBorder="1" applyAlignment="1" applyProtection="1">
      <alignment horizontal="center" vertical="center"/>
    </xf>
    <xf numFmtId="0" fontId="33" fillId="5" borderId="102" xfId="1" applyFont="1" applyFill="1" applyBorder="1" applyAlignment="1" applyProtection="1">
      <alignment horizontal="center" vertical="center"/>
    </xf>
    <xf numFmtId="0" fontId="33" fillId="5" borderId="70" xfId="1" applyFont="1" applyFill="1" applyBorder="1" applyAlignment="1" applyProtection="1">
      <alignment horizontal="center" vertical="center"/>
    </xf>
    <xf numFmtId="0" fontId="33" fillId="5" borderId="72" xfId="1" applyFont="1" applyFill="1" applyBorder="1" applyAlignment="1" applyProtection="1">
      <alignment horizontal="center" vertical="center"/>
    </xf>
    <xf numFmtId="3" fontId="33" fillId="5" borderId="6" xfId="1" applyNumberFormat="1" applyFont="1" applyFill="1" applyBorder="1" applyAlignment="1" applyProtection="1">
      <alignment horizontal="center" vertical="center"/>
    </xf>
    <xf numFmtId="3" fontId="33" fillId="5" borderId="8" xfId="1" applyNumberFormat="1" applyFont="1" applyFill="1" applyBorder="1" applyAlignment="1" applyProtection="1">
      <alignment horizontal="center" vertical="center"/>
    </xf>
    <xf numFmtId="1" fontId="31" fillId="13" borderId="114" xfId="1" applyNumberFormat="1" applyFont="1" applyFill="1" applyBorder="1" applyAlignment="1" applyProtection="1">
      <alignment horizontal="center" vertical="center"/>
      <protection hidden="1"/>
    </xf>
    <xf numFmtId="1" fontId="31" fillId="13" borderId="115" xfId="1" applyNumberFormat="1" applyFont="1" applyFill="1" applyBorder="1" applyAlignment="1" applyProtection="1">
      <alignment horizontal="center" vertical="center"/>
      <protection hidden="1"/>
    </xf>
    <xf numFmtId="0" fontId="33" fillId="5" borderId="111" xfId="1" applyFont="1" applyFill="1" applyBorder="1" applyAlignment="1" applyProtection="1">
      <alignment horizontal="center" vertical="center"/>
    </xf>
    <xf numFmtId="0" fontId="33" fillId="5" borderId="112" xfId="1" applyFont="1" applyFill="1" applyBorder="1" applyAlignment="1" applyProtection="1">
      <alignment horizontal="center" vertical="center"/>
    </xf>
    <xf numFmtId="0" fontId="33" fillId="5" borderId="113" xfId="1" applyFont="1" applyFill="1" applyBorder="1" applyAlignment="1" applyProtection="1">
      <alignment horizontal="center" vertical="center"/>
    </xf>
    <xf numFmtId="3" fontId="33" fillId="5" borderId="109" xfId="1" applyNumberFormat="1" applyFont="1" applyFill="1" applyBorder="1" applyAlignment="1" applyProtection="1">
      <alignment horizontal="center" vertical="center"/>
    </xf>
    <xf numFmtId="3" fontId="33" fillId="5" borderId="110" xfId="1" applyNumberFormat="1" applyFont="1" applyFill="1" applyBorder="1" applyAlignment="1" applyProtection="1">
      <alignment horizontal="center" vertical="center"/>
    </xf>
    <xf numFmtId="0" fontId="33" fillId="5" borderId="6" xfId="1" applyFont="1" applyFill="1" applyBorder="1" applyAlignment="1" applyProtection="1">
      <alignment horizontal="center" vertical="center"/>
    </xf>
    <xf numFmtId="0" fontId="33" fillId="5" borderId="8" xfId="1" applyFont="1" applyFill="1" applyBorder="1" applyAlignment="1" applyProtection="1">
      <alignment horizontal="center" vertical="center"/>
    </xf>
    <xf numFmtId="0" fontId="36" fillId="10" borderId="21" xfId="1" applyFont="1" applyFill="1" applyBorder="1" applyAlignment="1" applyProtection="1">
      <alignment horizontal="center" vertical="center" wrapText="1"/>
    </xf>
    <xf numFmtId="0" fontId="39" fillId="10" borderId="107" xfId="1" applyFont="1" applyFill="1" applyBorder="1" applyAlignment="1" applyProtection="1">
      <alignment horizontal="center" vertical="center"/>
    </xf>
    <xf numFmtId="0" fontId="39" fillId="10" borderId="97" xfId="1" applyFont="1" applyFill="1" applyBorder="1" applyAlignment="1" applyProtection="1">
      <alignment horizontal="center" vertical="center"/>
    </xf>
    <xf numFmtId="0" fontId="39" fillId="10" borderId="108" xfId="1" applyFont="1" applyFill="1" applyBorder="1" applyAlignment="1" applyProtection="1">
      <alignment horizontal="center" vertical="center"/>
    </xf>
    <xf numFmtId="0" fontId="2" fillId="0" borderId="9" xfId="1" applyBorder="1" applyAlignment="1" applyProtection="1">
      <alignment horizontal="center"/>
    </xf>
    <xf numFmtId="0" fontId="3" fillId="3" borderId="9" xfId="1" applyFont="1" applyFill="1" applyBorder="1" applyAlignment="1" applyProtection="1">
      <alignment horizontal="center"/>
    </xf>
    <xf numFmtId="0" fontId="40" fillId="10" borderId="63" xfId="0" applyFont="1" applyFill="1" applyBorder="1" applyAlignment="1" applyProtection="1">
      <alignment horizontal="center" vertical="center"/>
      <protection hidden="1"/>
    </xf>
    <xf numFmtId="169" fontId="40" fillId="10" borderId="63" xfId="0" applyNumberFormat="1" applyFont="1" applyFill="1" applyBorder="1" applyAlignment="1" applyProtection="1">
      <alignment horizontal="center" vertical="center"/>
      <protection hidden="1"/>
    </xf>
    <xf numFmtId="0" fontId="40" fillId="10" borderId="63" xfId="0" applyFont="1" applyFill="1" applyBorder="1" applyAlignment="1" applyProtection="1">
      <alignment horizontal="center" vertical="center" wrapText="1"/>
      <protection hidden="1"/>
    </xf>
    <xf numFmtId="3" fontId="40" fillId="10" borderId="63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Hipervínculo" xfId="2" builtinId="8"/>
    <cellStyle name="Normal" xfId="0" builtinId="0"/>
    <cellStyle name="Normal 2" xfId="1" xr:uid="{EF2CC443-6120-4DDB-B15D-F2F56E4DD34B}"/>
  </cellStyles>
  <dxfs count="31">
    <dxf>
      <font>
        <b/>
        <i val="0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</font>
      <fill>
        <patternFill patternType="solid">
          <fgColor rgb="FF00B050"/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0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</font>
      <fill>
        <patternFill patternType="solid">
          <fgColor rgb="FF00B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110093</xdr:colOff>
      <xdr:row>1</xdr:row>
      <xdr:rowOff>57739</xdr:rowOff>
    </xdr:from>
    <xdr:to>
      <xdr:col>21</xdr:col>
      <xdr:colOff>1457201</xdr:colOff>
      <xdr:row>3</xdr:row>
      <xdr:rowOff>482229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FBE9A01-DB4F-BA38-9F26-09286CD39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" t="2000" r="8000" b="2000"/>
        <a:stretch/>
      </xdr:blipFill>
      <xdr:spPr>
        <a:xfrm>
          <a:off x="28165548" y="213603"/>
          <a:ext cx="1347108" cy="1498217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398319</xdr:colOff>
      <xdr:row>1</xdr:row>
      <xdr:rowOff>17319</xdr:rowOff>
    </xdr:from>
    <xdr:to>
      <xdr:col>2</xdr:col>
      <xdr:colOff>1177637</xdr:colOff>
      <xdr:row>3</xdr:row>
      <xdr:rowOff>467592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FF425C13-361A-8A9A-136D-D1F1DC3AE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73183"/>
          <a:ext cx="1212272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75457</xdr:colOff>
      <xdr:row>1</xdr:row>
      <xdr:rowOff>75058</xdr:rowOff>
    </xdr:from>
    <xdr:to>
      <xdr:col>21</xdr:col>
      <xdr:colOff>1422565</xdr:colOff>
      <xdr:row>3</xdr:row>
      <xdr:rowOff>499548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CF0EC2-C206-40FD-9589-173816EC4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00" t="2000" r="8000" b="2000"/>
        <a:stretch/>
      </xdr:blipFill>
      <xdr:spPr>
        <a:xfrm>
          <a:off x="28098007" y="227458"/>
          <a:ext cx="1347108" cy="1491290"/>
        </a:xfrm>
        <a:prstGeom prst="rect">
          <a:avLst/>
        </a:prstGeom>
      </xdr:spPr>
    </xdr:pic>
    <xdr:clientData/>
  </xdr:twoCellAnchor>
  <xdr:twoCellAnchor editAs="oneCell">
    <xdr:from>
      <xdr:col>1</xdr:col>
      <xdr:colOff>398319</xdr:colOff>
      <xdr:row>1</xdr:row>
      <xdr:rowOff>17319</xdr:rowOff>
    </xdr:from>
    <xdr:to>
      <xdr:col>2</xdr:col>
      <xdr:colOff>1311764</xdr:colOff>
      <xdr:row>3</xdr:row>
      <xdr:rowOff>467592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DC230F-8F88-44E4-AB30-0DFC9AEF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44" y="169719"/>
          <a:ext cx="1351595" cy="1517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C16F-ABB7-4980-A420-502A944F3B73}">
  <sheetPr codeName="Hoja1">
    <tabColor rgb="FF00B0F0"/>
    <pageSetUpPr fitToPage="1"/>
  </sheetPr>
  <dimension ref="A1:AF1011"/>
  <sheetViews>
    <sheetView showGridLines="0" tabSelected="1" view="pageBreakPreview" zoomScale="55" zoomScaleNormal="60" zoomScaleSheetLayoutView="55" zoomScalePageLayoutView="69" workbookViewId="0">
      <selection activeCell="F8" sqref="F8:I8"/>
    </sheetView>
  </sheetViews>
  <sheetFormatPr baseColWidth="10" defaultColWidth="14.42578125" defaultRowHeight="15" customHeight="1" x14ac:dyDescent="0.25"/>
  <cols>
    <col min="1" max="1" width="2.7109375" style="120" customWidth="1"/>
    <col min="2" max="2" width="6.5703125" style="33" customWidth="1"/>
    <col min="3" max="4" width="25.7109375" style="33" customWidth="1"/>
    <col min="5" max="5" width="36.7109375" style="33" bestFit="1" customWidth="1"/>
    <col min="6" max="6" width="13.140625" style="33" customWidth="1"/>
    <col min="7" max="7" width="16.7109375" style="33" customWidth="1"/>
    <col min="8" max="8" width="32.85546875" style="33" bestFit="1" customWidth="1"/>
    <col min="9" max="9" width="13.7109375" style="33" customWidth="1"/>
    <col min="10" max="10" width="35.7109375" style="33" bestFit="1" customWidth="1"/>
    <col min="11" max="11" width="33.140625" style="33" bestFit="1" customWidth="1"/>
    <col min="12" max="12" width="10.5703125" style="33" customWidth="1"/>
    <col min="13" max="13" width="24" style="33" bestFit="1" customWidth="1"/>
    <col min="14" max="17" width="20.7109375" style="33" customWidth="1"/>
    <col min="18" max="19" width="15.7109375" style="33" customWidth="1"/>
    <col min="20" max="20" width="22.140625" style="33" customWidth="1"/>
    <col min="21" max="21" width="20.5703125" style="33" customWidth="1"/>
    <col min="22" max="22" width="22.7109375" style="33" customWidth="1"/>
    <col min="23" max="23" width="2.7109375" style="120" customWidth="1"/>
    <col min="24" max="24" width="14" style="33" hidden="1" customWidth="1"/>
    <col min="25" max="25" width="6.5703125" style="33" hidden="1" customWidth="1"/>
    <col min="26" max="26" width="11.140625" style="33" hidden="1" customWidth="1"/>
    <col min="27" max="27" width="17.5703125" style="33" hidden="1" customWidth="1"/>
    <col min="28" max="28" width="21.42578125" style="33" hidden="1" customWidth="1"/>
    <col min="29" max="29" width="14.42578125" style="33" hidden="1" customWidth="1"/>
    <col min="30" max="30" width="19.85546875" style="33" hidden="1" customWidth="1"/>
    <col min="31" max="32" width="14.42578125" style="33" hidden="1" customWidth="1"/>
    <col min="33" max="16384" width="14.42578125" style="33"/>
  </cols>
  <sheetData>
    <row r="1" spans="1:32" s="120" customFormat="1" ht="12.95" customHeight="1" thickBot="1" x14ac:dyDescent="0.3">
      <c r="A1" s="115"/>
      <c r="B1" s="115"/>
      <c r="C1" s="115"/>
      <c r="D1" s="115"/>
      <c r="E1" s="115"/>
      <c r="F1" s="115"/>
      <c r="G1" s="115"/>
      <c r="H1" s="121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22"/>
      <c r="Z1" s="115"/>
      <c r="AA1" s="119"/>
      <c r="AB1" s="119"/>
      <c r="AC1" s="119"/>
      <c r="AD1" s="119"/>
      <c r="AE1" s="119"/>
    </row>
    <row r="2" spans="1:32" ht="42" customHeight="1" thickBot="1" x14ac:dyDescent="0.55000000000000004">
      <c r="A2" s="116"/>
      <c r="B2" s="251"/>
      <c r="C2" s="252"/>
      <c r="D2" s="274" t="s">
        <v>93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5"/>
      <c r="V2" s="170"/>
      <c r="W2" s="116"/>
      <c r="X2" s="125"/>
      <c r="Y2" s="126"/>
      <c r="Z2" s="125"/>
      <c r="AA2" s="127"/>
      <c r="AB2" s="32"/>
      <c r="AC2" s="32"/>
      <c r="AD2" s="32"/>
      <c r="AE2" s="32"/>
    </row>
    <row r="3" spans="1:32" ht="42" customHeight="1" thickBot="1" x14ac:dyDescent="0.55000000000000004">
      <c r="A3" s="116"/>
      <c r="B3" s="253"/>
      <c r="C3" s="254"/>
      <c r="D3" s="271" t="s">
        <v>94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3"/>
      <c r="V3" s="171"/>
      <c r="W3" s="116"/>
      <c r="X3" s="125"/>
      <c r="Y3" s="126"/>
      <c r="Z3" s="125"/>
      <c r="AA3" s="127"/>
      <c r="AB3" s="32"/>
      <c r="AC3" s="32"/>
      <c r="AD3" s="32"/>
      <c r="AE3" s="32"/>
    </row>
    <row r="4" spans="1:32" ht="42" customHeight="1" thickBot="1" x14ac:dyDescent="0.55000000000000004">
      <c r="A4" s="116"/>
      <c r="B4" s="255"/>
      <c r="C4" s="256"/>
      <c r="D4" s="269" t="s">
        <v>108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172"/>
      <c r="W4" s="116"/>
      <c r="X4" s="125"/>
      <c r="Y4" s="126"/>
      <c r="Z4" s="125"/>
      <c r="AA4" s="127"/>
      <c r="AB4" s="32"/>
      <c r="AC4" s="32"/>
      <c r="AD4" s="32"/>
      <c r="AE4" s="32"/>
    </row>
    <row r="5" spans="1:32" ht="6.75" customHeight="1" thickBot="1" x14ac:dyDescent="0.3">
      <c r="A5" s="115"/>
      <c r="B5" s="35"/>
      <c r="C5" s="36"/>
      <c r="D5" s="36"/>
      <c r="E5" s="36"/>
      <c r="F5" s="36"/>
      <c r="G5" s="36"/>
      <c r="H5" s="37"/>
      <c r="I5" s="38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40"/>
      <c r="W5" s="115"/>
      <c r="X5" s="128"/>
      <c r="Y5" s="129"/>
      <c r="Z5" s="128"/>
      <c r="AA5" s="127"/>
      <c r="AB5" s="32"/>
      <c r="AC5" s="32"/>
      <c r="AD5" s="32"/>
      <c r="AE5" s="32"/>
    </row>
    <row r="6" spans="1:32" ht="63" customHeight="1" thickBot="1" x14ac:dyDescent="0.5">
      <c r="A6" s="117"/>
      <c r="B6" s="173" t="s">
        <v>0</v>
      </c>
      <c r="C6" s="174"/>
      <c r="D6" s="174"/>
      <c r="E6" s="175"/>
      <c r="F6" s="176" t="s">
        <v>99</v>
      </c>
      <c r="G6" s="177"/>
      <c r="H6" s="177"/>
      <c r="I6" s="178"/>
      <c r="J6" s="114" t="s">
        <v>81</v>
      </c>
      <c r="K6" s="176" t="s">
        <v>100</v>
      </c>
      <c r="L6" s="179"/>
      <c r="M6" s="180" t="s">
        <v>80</v>
      </c>
      <c r="N6" s="181"/>
      <c r="O6" s="176"/>
      <c r="P6" s="182"/>
      <c r="Q6" s="179"/>
      <c r="R6" s="183" t="s">
        <v>2</v>
      </c>
      <c r="S6" s="184"/>
      <c r="T6" s="276" t="s">
        <v>101</v>
      </c>
      <c r="U6" s="277"/>
      <c r="V6" s="278"/>
      <c r="W6" s="117"/>
      <c r="X6" s="130"/>
      <c r="Y6" s="126"/>
      <c r="Z6" s="130"/>
      <c r="AA6" s="127"/>
      <c r="AB6" s="32" t="str">
        <f>PROPER(F8)</f>
        <v/>
      </c>
      <c r="AC6" s="32"/>
      <c r="AD6" s="32"/>
      <c r="AE6" s="32"/>
    </row>
    <row r="7" spans="1:32" ht="6.75" customHeight="1" thickBot="1" x14ac:dyDescent="0.4">
      <c r="A7" s="117"/>
      <c r="B7" s="111"/>
      <c r="C7" s="42"/>
      <c r="D7" s="42"/>
      <c r="E7" s="42"/>
      <c r="F7" s="42"/>
      <c r="G7" s="42"/>
      <c r="H7" s="41"/>
      <c r="I7" s="42"/>
      <c r="J7" s="4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4"/>
      <c r="W7" s="117"/>
      <c r="X7" s="130"/>
      <c r="Y7" s="126"/>
      <c r="Z7" s="130"/>
      <c r="AA7" s="127"/>
      <c r="AB7" s="32" t="str">
        <f>PROPER(K8)</f>
        <v/>
      </c>
      <c r="AC7" s="32"/>
      <c r="AD7" s="32"/>
      <c r="AE7" s="32"/>
    </row>
    <row r="8" spans="1:32" ht="42" customHeight="1" x14ac:dyDescent="0.25">
      <c r="A8" s="117"/>
      <c r="B8" s="266" t="s">
        <v>98</v>
      </c>
      <c r="C8" s="267"/>
      <c r="D8" s="267"/>
      <c r="E8" s="268"/>
      <c r="F8" s="219"/>
      <c r="G8" s="279"/>
      <c r="H8" s="279"/>
      <c r="I8" s="280"/>
      <c r="J8" s="160" t="s">
        <v>84</v>
      </c>
      <c r="K8" s="219"/>
      <c r="L8" s="220"/>
      <c r="M8" s="196" t="s">
        <v>3</v>
      </c>
      <c r="N8" s="281"/>
      <c r="O8" s="219"/>
      <c r="P8" s="220"/>
      <c r="Q8" s="223" t="s">
        <v>92</v>
      </c>
      <c r="R8" s="224"/>
      <c r="S8" s="219"/>
      <c r="T8" s="220"/>
      <c r="U8" s="260" t="s">
        <v>7</v>
      </c>
      <c r="V8" s="261"/>
      <c r="W8" s="117"/>
      <c r="X8" s="130"/>
      <c r="Y8" s="126"/>
      <c r="Z8" s="130"/>
      <c r="AA8" s="127"/>
      <c r="AB8" s="32" t="str">
        <f>PROPER(O9)</f>
        <v/>
      </c>
      <c r="AC8" s="32"/>
      <c r="AD8" s="32"/>
      <c r="AE8" s="32"/>
    </row>
    <row r="9" spans="1:32" ht="24.75" customHeight="1" x14ac:dyDescent="0.25">
      <c r="A9" s="117"/>
      <c r="B9" s="245" t="s">
        <v>89</v>
      </c>
      <c r="C9" s="246"/>
      <c r="D9" s="246"/>
      <c r="E9" s="247"/>
      <c r="F9" s="242"/>
      <c r="G9" s="243"/>
      <c r="H9" s="243"/>
      <c r="I9" s="244"/>
      <c r="J9" s="46" t="s">
        <v>4</v>
      </c>
      <c r="K9" s="229"/>
      <c r="L9" s="230"/>
      <c r="M9" s="225" t="s">
        <v>90</v>
      </c>
      <c r="N9" s="226"/>
      <c r="O9" s="221"/>
      <c r="P9" s="222"/>
      <c r="Q9" s="225" t="s">
        <v>91</v>
      </c>
      <c r="R9" s="226"/>
      <c r="S9" s="229"/>
      <c r="T9" s="230"/>
      <c r="U9" s="262"/>
      <c r="V9" s="263"/>
      <c r="W9" s="117"/>
      <c r="X9" s="130"/>
      <c r="Y9" s="126"/>
      <c r="Z9" s="130"/>
      <c r="AA9" s="127"/>
      <c r="AB9" s="32"/>
      <c r="AC9" s="47"/>
      <c r="AD9" s="32"/>
      <c r="AE9" s="32"/>
    </row>
    <row r="10" spans="1:32" ht="65.25" customHeight="1" thickBot="1" x14ac:dyDescent="0.3">
      <c r="A10" s="117"/>
      <c r="B10" s="248" t="s">
        <v>5</v>
      </c>
      <c r="C10" s="249"/>
      <c r="D10" s="249"/>
      <c r="E10" s="250"/>
      <c r="F10" s="231" t="str">
        <f ca="1">IF(I53=0,"",I53)</f>
        <v/>
      </c>
      <c r="G10" s="232"/>
      <c r="H10" s="232"/>
      <c r="I10" s="233"/>
      <c r="J10" s="48" t="s">
        <v>6</v>
      </c>
      <c r="K10" s="234" t="str">
        <f ca="1">IF(I54=0,"",I54)</f>
        <v/>
      </c>
      <c r="L10" s="235"/>
      <c r="M10" s="236" t="s">
        <v>87</v>
      </c>
      <c r="N10" s="237"/>
      <c r="O10" s="238">
        <f ca="1">IF($AD$10&lt;$AC$10,"",IF($AD$10&gt;$AC$10,1,""))</f>
        <v>1</v>
      </c>
      <c r="P10" s="239"/>
      <c r="Q10" s="240" t="s">
        <v>88</v>
      </c>
      <c r="R10" s="241"/>
      <c r="S10" s="238" t="str">
        <f ca="1">IF($AD$10&gt;$AC$10,"",IF($AD$10&lt;$AC$10,1,1))</f>
        <v/>
      </c>
      <c r="T10" s="239"/>
      <c r="U10" s="264">
        <f ca="1">K55</f>
        <v>50</v>
      </c>
      <c r="V10" s="265"/>
      <c r="W10" s="117"/>
      <c r="X10" s="130"/>
      <c r="Y10" s="126"/>
      <c r="Z10" s="130"/>
      <c r="AA10" s="127"/>
      <c r="AB10" s="32"/>
      <c r="AC10" s="49">
        <f ca="1">TODAY()</f>
        <v>45756</v>
      </c>
      <c r="AD10" s="49">
        <v>45808</v>
      </c>
      <c r="AE10" s="32"/>
    </row>
    <row r="11" spans="1:32" ht="6.75" customHeight="1" thickBot="1" x14ac:dyDescent="0.4">
      <c r="A11" s="115"/>
      <c r="B11" s="50"/>
      <c r="C11" s="51"/>
      <c r="D11" s="51"/>
      <c r="E11" s="51"/>
      <c r="F11" s="51"/>
      <c r="G11" s="51"/>
      <c r="H11" s="52"/>
      <c r="I11" s="53"/>
      <c r="J11" s="5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5"/>
      <c r="W11" s="115"/>
      <c r="X11" s="128"/>
      <c r="Y11" s="129"/>
      <c r="Z11" s="128"/>
      <c r="AA11" s="127"/>
      <c r="AB11" s="32"/>
      <c r="AC11" s="32"/>
      <c r="AD11" s="32"/>
      <c r="AE11" s="32"/>
    </row>
    <row r="12" spans="1:32" ht="45.95" customHeight="1" x14ac:dyDescent="0.25">
      <c r="A12" s="118"/>
      <c r="B12" s="193" t="s">
        <v>8</v>
      </c>
      <c r="C12" s="191" t="s">
        <v>85</v>
      </c>
      <c r="D12" s="191" t="s">
        <v>86</v>
      </c>
      <c r="E12" s="227" t="s">
        <v>107</v>
      </c>
      <c r="F12" s="196" t="s">
        <v>10</v>
      </c>
      <c r="G12" s="197"/>
      <c r="H12" s="198"/>
      <c r="I12" s="199" t="s">
        <v>11</v>
      </c>
      <c r="J12" s="200"/>
      <c r="K12" s="201" t="s">
        <v>12</v>
      </c>
      <c r="L12" s="112" t="s">
        <v>13</v>
      </c>
      <c r="M12" s="257" t="s">
        <v>14</v>
      </c>
      <c r="N12" s="258"/>
      <c r="O12" s="258"/>
      <c r="P12" s="258"/>
      <c r="Q12" s="258"/>
      <c r="R12" s="258"/>
      <c r="S12" s="258"/>
      <c r="T12" s="258"/>
      <c r="U12" s="258"/>
      <c r="V12" s="259"/>
      <c r="W12" s="118"/>
      <c r="X12" s="131" t="s">
        <v>15</v>
      </c>
      <c r="Y12" s="126"/>
      <c r="Z12" s="126"/>
      <c r="AA12" s="127"/>
      <c r="AB12" s="32"/>
      <c r="AC12" s="32"/>
      <c r="AD12" s="32"/>
      <c r="AE12" s="32"/>
    </row>
    <row r="13" spans="1:32" ht="45.95" customHeight="1" thickBot="1" x14ac:dyDescent="0.3">
      <c r="A13" s="118"/>
      <c r="B13" s="194"/>
      <c r="C13" s="195"/>
      <c r="D13" s="192"/>
      <c r="E13" s="228"/>
      <c r="F13" s="57" t="s">
        <v>16</v>
      </c>
      <c r="G13" s="57" t="s">
        <v>17</v>
      </c>
      <c r="H13" s="57" t="s">
        <v>18</v>
      </c>
      <c r="I13" s="58" t="s">
        <v>19</v>
      </c>
      <c r="J13" s="59" t="s">
        <v>20</v>
      </c>
      <c r="K13" s="202"/>
      <c r="L13" s="60" t="s">
        <v>21</v>
      </c>
      <c r="M13" s="61" t="s">
        <v>109</v>
      </c>
      <c r="N13" s="62" t="s">
        <v>102</v>
      </c>
      <c r="O13" s="62" t="s">
        <v>110</v>
      </c>
      <c r="P13" s="62" t="s">
        <v>103</v>
      </c>
      <c r="Q13" s="62" t="s">
        <v>104</v>
      </c>
      <c r="R13" s="62" t="s">
        <v>22</v>
      </c>
      <c r="S13" s="62" t="s">
        <v>22</v>
      </c>
      <c r="T13" s="62" t="s">
        <v>22</v>
      </c>
      <c r="U13" s="107" t="s">
        <v>22</v>
      </c>
      <c r="V13" s="63" t="s">
        <v>22</v>
      </c>
      <c r="W13" s="123"/>
      <c r="X13" s="132">
        <v>45827</v>
      </c>
      <c r="Y13" s="133"/>
      <c r="Z13" s="133"/>
      <c r="AA13" s="127"/>
      <c r="AB13" s="56"/>
      <c r="AC13" s="32"/>
      <c r="AD13" s="32"/>
      <c r="AE13" s="32"/>
    </row>
    <row r="14" spans="1:32" ht="21.75" customHeight="1" x14ac:dyDescent="0.25">
      <c r="A14" s="115"/>
      <c r="B14" s="64">
        <v>1</v>
      </c>
      <c r="C14" s="1"/>
      <c r="D14" s="1"/>
      <c r="E14" s="1"/>
      <c r="F14" s="2"/>
      <c r="G14" s="3"/>
      <c r="H14" s="4"/>
      <c r="I14" s="3"/>
      <c r="J14" s="5"/>
      <c r="K14" s="6" t="str">
        <f>IF(X14="","",IF(OR(X14=5),"PÁRVULOS 5 - 6",IF(OR(X14=6),"PÁRVULOS 5 - 6",IF(OR(X14=7),"MINIINFANTIL 7 - 8",IF(OR(X14=8),"MINIINFANTIL 7 - 8",IF(OR(X14=9),"PREINFANTIL 9 - 10",IF(OR(X14=10),"PREINFANTIL 9 - 10",IF(OR(X14=11),"INFANTIL 11 - 12",IF(OR(X14=12),"INFANTIL 11 - 12",IF(OR(X14&gt;=13),"13 AÑOS EN ADELANTE","Check FN"))))))))))</f>
        <v/>
      </c>
      <c r="L14" s="7"/>
      <c r="M14" s="8"/>
      <c r="N14" s="3"/>
      <c r="O14" s="3"/>
      <c r="P14" s="3"/>
      <c r="Q14" s="7"/>
      <c r="R14" s="65"/>
      <c r="S14" s="66"/>
      <c r="T14" s="66"/>
      <c r="U14" s="66"/>
      <c r="V14" s="67"/>
      <c r="W14" s="115"/>
      <c r="X14" s="134" t="str">
        <f>IF(AA14="//","",DATEDIF(AA14,$X$13,"y"))</f>
        <v/>
      </c>
      <c r="Y14" s="129"/>
      <c r="Z14" s="128"/>
      <c r="AA14" s="135" t="str">
        <f t="shared" ref="AA14:AA43" si="0">TEXT((CONCATENATE(F14,"/",G14,"/",H14)),"dd/mmmm/yyyy")</f>
        <v>//</v>
      </c>
      <c r="AB14" s="32"/>
      <c r="AC14" s="32"/>
      <c r="AD14" s="32"/>
      <c r="AE14" s="32"/>
      <c r="AF14" s="33" t="str">
        <f>PROPER(CONCATENATE(C14," ",D14))</f>
        <v xml:space="preserve"> </v>
      </c>
    </row>
    <row r="15" spans="1:32" ht="21.75" customHeight="1" x14ac:dyDescent="0.25">
      <c r="A15" s="115"/>
      <c r="B15" s="68">
        <v>2</v>
      </c>
      <c r="C15" s="9"/>
      <c r="D15" s="9"/>
      <c r="E15" s="9"/>
      <c r="F15" s="10"/>
      <c r="G15" s="11"/>
      <c r="H15" s="12"/>
      <c r="I15" s="11"/>
      <c r="J15" s="13"/>
      <c r="K15" s="14" t="str">
        <f>IF(X15="","",IF(OR(X15=5),"PÁRVULOS 5 - 6",IF(OR(X15=6),"PÁRVULOS 5 - 6",IF(OR(X15=7),"MINIINFANTIL 7 - 8",IF(OR(X15=8),"MINIINFANTIL 7 - 8",IF(OR(X15=9),"PREINFANTIL 9 - 10",IF(OR(X15=10),"PREINFANTIL 9 - 10",IF(OR(X15=11),"INFANTIL 11 - 12",IF(OR(X15=12),"INFANTIL 11 - 12",IF(OR(X15&gt;=13),"13 AÑOS EN ADELANTE","Check FN"))))))))))</f>
        <v/>
      </c>
      <c r="L15" s="15"/>
      <c r="M15" s="16"/>
      <c r="N15" s="11"/>
      <c r="O15" s="11"/>
      <c r="P15" s="11"/>
      <c r="Q15" s="15"/>
      <c r="R15" s="69"/>
      <c r="S15" s="70"/>
      <c r="T15" s="70"/>
      <c r="U15" s="70"/>
      <c r="V15" s="71"/>
      <c r="W15" s="115"/>
      <c r="X15" s="134" t="str">
        <f t="shared" ref="X15:X43" si="1">IF(AA15="//","",DATEDIF(AA15,$X$13,"y"))</f>
        <v/>
      </c>
      <c r="Y15" s="129"/>
      <c r="Z15" s="128"/>
      <c r="AA15" s="135" t="str">
        <f t="shared" si="0"/>
        <v>//</v>
      </c>
      <c r="AB15" s="72" t="s">
        <v>23</v>
      </c>
      <c r="AC15" s="32"/>
      <c r="AD15" s="56" t="s">
        <v>83</v>
      </c>
      <c r="AE15" s="32"/>
      <c r="AF15" s="33" t="str">
        <f t="shared" ref="AF15:AF43" si="2">PROPER(CONCATENATE(C15," ",D15))</f>
        <v xml:space="preserve"> </v>
      </c>
    </row>
    <row r="16" spans="1:32" ht="21.75" customHeight="1" x14ac:dyDescent="0.25">
      <c r="A16" s="115"/>
      <c r="B16" s="68">
        <v>3</v>
      </c>
      <c r="C16" s="9"/>
      <c r="D16" s="9"/>
      <c r="E16" s="9"/>
      <c r="F16" s="10"/>
      <c r="G16" s="11"/>
      <c r="H16" s="12"/>
      <c r="I16" s="11"/>
      <c r="J16" s="13"/>
      <c r="K16" s="14" t="str">
        <f t="shared" ref="K16:K43" si="3">IF(X16="","",IF(OR(X16=5),"PÁRVULOS 5 - 6",IF(OR(X16=6),"PÁRVULOS 5 - 6",IF(OR(X16=7),"MINIINFANTIL 7 - 8",IF(OR(X16=8),"MINIINFANTIL 7 - 8",IF(OR(X16=9),"PREINFANTIL 9 - 10",IF(OR(X16=10),"PREINFANTIL 9 - 10",IF(OR(X16=11),"INFANTIL 11 - 12",IF(OR(X16=12),"INFANTIL 11 - 12",IF(OR(X16&gt;=13),"13 AÑOS EN ADELANTE","Check FN"))))))))))</f>
        <v/>
      </c>
      <c r="L16" s="15"/>
      <c r="M16" s="16"/>
      <c r="N16" s="17"/>
      <c r="O16" s="11"/>
      <c r="P16" s="11"/>
      <c r="Q16" s="15"/>
      <c r="R16" s="69"/>
      <c r="S16" s="70"/>
      <c r="T16" s="70"/>
      <c r="U16" s="70"/>
      <c r="V16" s="71"/>
      <c r="W16" s="115"/>
      <c r="X16" s="134" t="str">
        <f t="shared" si="1"/>
        <v/>
      </c>
      <c r="Y16" s="129"/>
      <c r="Z16" s="128"/>
      <c r="AA16" s="135" t="str">
        <f t="shared" si="0"/>
        <v>//</v>
      </c>
      <c r="AB16" s="72" t="s">
        <v>24</v>
      </c>
      <c r="AC16" s="32"/>
      <c r="AD16" s="56" t="s">
        <v>82</v>
      </c>
      <c r="AE16" s="32"/>
      <c r="AF16" s="33" t="str">
        <f t="shared" si="2"/>
        <v xml:space="preserve"> </v>
      </c>
    </row>
    <row r="17" spans="1:32" ht="21.75" customHeight="1" x14ac:dyDescent="0.25">
      <c r="A17" s="115"/>
      <c r="B17" s="68">
        <v>4</v>
      </c>
      <c r="C17" s="9"/>
      <c r="D17" s="9"/>
      <c r="E17" s="9"/>
      <c r="F17" s="10"/>
      <c r="G17" s="11"/>
      <c r="H17" s="12"/>
      <c r="I17" s="11"/>
      <c r="J17" s="13"/>
      <c r="K17" s="14" t="str">
        <f t="shared" si="3"/>
        <v/>
      </c>
      <c r="L17" s="15"/>
      <c r="M17" s="16"/>
      <c r="N17" s="11"/>
      <c r="O17" s="11"/>
      <c r="P17" s="11"/>
      <c r="Q17" s="15"/>
      <c r="R17" s="69"/>
      <c r="S17" s="70"/>
      <c r="T17" s="70"/>
      <c r="U17" s="70"/>
      <c r="V17" s="71"/>
      <c r="W17" s="115"/>
      <c r="X17" s="134" t="str">
        <f t="shared" si="1"/>
        <v/>
      </c>
      <c r="Y17" s="129"/>
      <c r="Z17" s="128"/>
      <c r="AA17" s="135" t="str">
        <f t="shared" si="0"/>
        <v>//</v>
      </c>
      <c r="AB17" s="72" t="s">
        <v>25</v>
      </c>
      <c r="AC17" s="32"/>
      <c r="AD17" s="32"/>
      <c r="AE17" s="32"/>
      <c r="AF17" s="33" t="str">
        <f t="shared" si="2"/>
        <v xml:space="preserve"> </v>
      </c>
    </row>
    <row r="18" spans="1:32" ht="21.75" customHeight="1" x14ac:dyDescent="0.25">
      <c r="A18" s="115"/>
      <c r="B18" s="68">
        <v>5</v>
      </c>
      <c r="C18" s="9"/>
      <c r="D18" s="9"/>
      <c r="E18" s="9"/>
      <c r="F18" s="10"/>
      <c r="G18" s="11"/>
      <c r="H18" s="12"/>
      <c r="I18" s="11"/>
      <c r="J18" s="13"/>
      <c r="K18" s="14" t="str">
        <f t="shared" si="3"/>
        <v/>
      </c>
      <c r="L18" s="15"/>
      <c r="M18" s="16"/>
      <c r="N18" s="11"/>
      <c r="O18" s="11"/>
      <c r="P18" s="11"/>
      <c r="Q18" s="15"/>
      <c r="R18" s="69"/>
      <c r="S18" s="70"/>
      <c r="T18" s="70"/>
      <c r="U18" s="70"/>
      <c r="V18" s="71"/>
      <c r="W18" s="115"/>
      <c r="X18" s="134" t="str">
        <f t="shared" si="1"/>
        <v/>
      </c>
      <c r="Y18" s="129"/>
      <c r="Z18" s="128"/>
      <c r="AA18" s="135" t="str">
        <f t="shared" si="0"/>
        <v>//</v>
      </c>
      <c r="AB18" s="72" t="s">
        <v>26</v>
      </c>
      <c r="AC18" s="32"/>
      <c r="AD18" s="32"/>
      <c r="AE18" s="32"/>
      <c r="AF18" s="33" t="str">
        <f t="shared" si="2"/>
        <v xml:space="preserve"> </v>
      </c>
    </row>
    <row r="19" spans="1:32" ht="21.75" customHeight="1" x14ac:dyDescent="0.25">
      <c r="A19" s="115"/>
      <c r="B19" s="68">
        <v>6</v>
      </c>
      <c r="C19" s="9"/>
      <c r="D19" s="9"/>
      <c r="E19" s="9"/>
      <c r="F19" s="10"/>
      <c r="G19" s="11"/>
      <c r="H19" s="12"/>
      <c r="I19" s="11"/>
      <c r="J19" s="13"/>
      <c r="K19" s="14" t="str">
        <f t="shared" si="3"/>
        <v/>
      </c>
      <c r="L19" s="15"/>
      <c r="M19" s="18"/>
      <c r="N19" s="12"/>
      <c r="O19" s="12"/>
      <c r="P19" s="12"/>
      <c r="Q19" s="19"/>
      <c r="R19" s="73"/>
      <c r="S19" s="74"/>
      <c r="T19" s="74"/>
      <c r="U19" s="108"/>
      <c r="V19" s="75"/>
      <c r="W19" s="115"/>
      <c r="X19" s="134" t="str">
        <f t="shared" si="1"/>
        <v/>
      </c>
      <c r="Y19" s="129"/>
      <c r="Z19" s="128"/>
      <c r="AA19" s="135" t="str">
        <f t="shared" si="0"/>
        <v>//</v>
      </c>
      <c r="AB19" s="72" t="s">
        <v>27</v>
      </c>
      <c r="AC19" s="32"/>
      <c r="AD19" s="32"/>
      <c r="AE19" s="32"/>
      <c r="AF19" s="33" t="str">
        <f t="shared" si="2"/>
        <v xml:space="preserve"> </v>
      </c>
    </row>
    <row r="20" spans="1:32" ht="21.75" customHeight="1" x14ac:dyDescent="0.25">
      <c r="A20" s="115"/>
      <c r="B20" s="68">
        <v>7</v>
      </c>
      <c r="C20" s="9"/>
      <c r="D20" s="9"/>
      <c r="E20" s="9"/>
      <c r="F20" s="10"/>
      <c r="G20" s="11"/>
      <c r="H20" s="12"/>
      <c r="I20" s="11"/>
      <c r="J20" s="13"/>
      <c r="K20" s="14" t="str">
        <f t="shared" si="3"/>
        <v/>
      </c>
      <c r="L20" s="15"/>
      <c r="M20" s="18"/>
      <c r="N20" s="12"/>
      <c r="O20" s="12"/>
      <c r="P20" s="12"/>
      <c r="Q20" s="19"/>
      <c r="R20" s="73"/>
      <c r="S20" s="74"/>
      <c r="T20" s="74"/>
      <c r="U20" s="108"/>
      <c r="V20" s="75"/>
      <c r="W20" s="115"/>
      <c r="X20" s="134" t="str">
        <f t="shared" si="1"/>
        <v/>
      </c>
      <c r="Y20" s="129"/>
      <c r="Z20" s="128"/>
      <c r="AA20" s="135" t="str">
        <f t="shared" si="0"/>
        <v>//</v>
      </c>
      <c r="AB20" s="72" t="s">
        <v>73</v>
      </c>
      <c r="AC20" s="32"/>
      <c r="AD20" s="32"/>
      <c r="AE20" s="32"/>
      <c r="AF20" s="33" t="str">
        <f t="shared" si="2"/>
        <v xml:space="preserve"> </v>
      </c>
    </row>
    <row r="21" spans="1:32" ht="21.75" customHeight="1" x14ac:dyDescent="0.25">
      <c r="A21" s="115"/>
      <c r="B21" s="68">
        <v>8</v>
      </c>
      <c r="C21" s="9"/>
      <c r="D21" s="9"/>
      <c r="E21" s="9"/>
      <c r="F21" s="10"/>
      <c r="G21" s="11"/>
      <c r="H21" s="12"/>
      <c r="I21" s="11"/>
      <c r="J21" s="13"/>
      <c r="K21" s="14" t="str">
        <f t="shared" si="3"/>
        <v/>
      </c>
      <c r="L21" s="15"/>
      <c r="M21" s="18"/>
      <c r="N21" s="12"/>
      <c r="O21" s="12"/>
      <c r="P21" s="12"/>
      <c r="Q21" s="19"/>
      <c r="R21" s="73"/>
      <c r="S21" s="74"/>
      <c r="T21" s="74"/>
      <c r="U21" s="108"/>
      <c r="V21" s="75"/>
      <c r="W21" s="115"/>
      <c r="X21" s="134" t="str">
        <f t="shared" si="1"/>
        <v/>
      </c>
      <c r="Y21" s="129"/>
      <c r="Z21" s="128"/>
      <c r="AA21" s="135" t="str">
        <f t="shared" si="0"/>
        <v>//</v>
      </c>
      <c r="AB21" s="72" t="s">
        <v>28</v>
      </c>
      <c r="AC21" s="32"/>
      <c r="AD21" s="76" t="s">
        <v>30</v>
      </c>
      <c r="AE21" s="32"/>
      <c r="AF21" s="33" t="str">
        <f t="shared" si="2"/>
        <v xml:space="preserve"> </v>
      </c>
    </row>
    <row r="22" spans="1:32" ht="21.75" customHeight="1" x14ac:dyDescent="0.25">
      <c r="A22" s="115"/>
      <c r="B22" s="68">
        <v>9</v>
      </c>
      <c r="C22" s="9"/>
      <c r="D22" s="9"/>
      <c r="E22" s="9"/>
      <c r="F22" s="10"/>
      <c r="G22" s="11"/>
      <c r="H22" s="12"/>
      <c r="I22" s="11"/>
      <c r="J22" s="13"/>
      <c r="K22" s="14" t="str">
        <f t="shared" si="3"/>
        <v/>
      </c>
      <c r="L22" s="15"/>
      <c r="M22" s="18"/>
      <c r="N22" s="12"/>
      <c r="O22" s="12"/>
      <c r="P22" s="12"/>
      <c r="Q22" s="19"/>
      <c r="R22" s="73"/>
      <c r="S22" s="74"/>
      <c r="T22" s="74"/>
      <c r="U22" s="108"/>
      <c r="V22" s="75"/>
      <c r="W22" s="115"/>
      <c r="X22" s="134" t="str">
        <f t="shared" si="1"/>
        <v/>
      </c>
      <c r="Y22" s="129"/>
      <c r="Z22" s="128"/>
      <c r="AA22" s="135" t="str">
        <f t="shared" si="0"/>
        <v>//</v>
      </c>
      <c r="AB22" s="72" t="s">
        <v>70</v>
      </c>
      <c r="AC22" s="32"/>
      <c r="AD22" s="76" t="s">
        <v>32</v>
      </c>
      <c r="AE22" s="32"/>
      <c r="AF22" s="33" t="str">
        <f t="shared" si="2"/>
        <v xml:space="preserve"> </v>
      </c>
    </row>
    <row r="23" spans="1:32" ht="21.75" customHeight="1" x14ac:dyDescent="0.25">
      <c r="A23" s="115"/>
      <c r="B23" s="68">
        <v>10</v>
      </c>
      <c r="C23" s="9"/>
      <c r="D23" s="9"/>
      <c r="E23" s="9"/>
      <c r="F23" s="10"/>
      <c r="G23" s="11"/>
      <c r="H23" s="12"/>
      <c r="I23" s="11"/>
      <c r="J23" s="13"/>
      <c r="K23" s="14" t="str">
        <f t="shared" si="3"/>
        <v/>
      </c>
      <c r="L23" s="15"/>
      <c r="M23" s="18"/>
      <c r="N23" s="12"/>
      <c r="O23" s="12"/>
      <c r="P23" s="12"/>
      <c r="Q23" s="19"/>
      <c r="R23" s="73"/>
      <c r="S23" s="74"/>
      <c r="T23" s="74"/>
      <c r="U23" s="108"/>
      <c r="V23" s="75"/>
      <c r="W23" s="115"/>
      <c r="X23" s="134" t="str">
        <f t="shared" si="1"/>
        <v/>
      </c>
      <c r="Y23" s="129"/>
      <c r="Z23" s="128"/>
      <c r="AA23" s="135" t="str">
        <f t="shared" si="0"/>
        <v>//</v>
      </c>
      <c r="AB23" s="72" t="s">
        <v>29</v>
      </c>
      <c r="AC23" s="32"/>
      <c r="AD23" s="76" t="s">
        <v>34</v>
      </c>
      <c r="AE23" s="32"/>
      <c r="AF23" s="33" t="str">
        <f t="shared" si="2"/>
        <v xml:space="preserve"> </v>
      </c>
    </row>
    <row r="24" spans="1:32" ht="21.75" customHeight="1" x14ac:dyDescent="0.25">
      <c r="A24" s="115"/>
      <c r="B24" s="68">
        <v>11</v>
      </c>
      <c r="C24" s="9"/>
      <c r="D24" s="9"/>
      <c r="E24" s="9"/>
      <c r="F24" s="10"/>
      <c r="G24" s="11"/>
      <c r="H24" s="12"/>
      <c r="I24" s="11"/>
      <c r="J24" s="13"/>
      <c r="K24" s="14" t="str">
        <f t="shared" si="3"/>
        <v/>
      </c>
      <c r="L24" s="15"/>
      <c r="M24" s="18"/>
      <c r="N24" s="12"/>
      <c r="O24" s="12"/>
      <c r="P24" s="12"/>
      <c r="Q24" s="19"/>
      <c r="R24" s="73"/>
      <c r="S24" s="74"/>
      <c r="T24" s="74"/>
      <c r="U24" s="108"/>
      <c r="V24" s="75"/>
      <c r="W24" s="115"/>
      <c r="X24" s="134" t="str">
        <f t="shared" si="1"/>
        <v/>
      </c>
      <c r="Y24" s="129"/>
      <c r="Z24" s="128"/>
      <c r="AA24" s="135" t="str">
        <f t="shared" si="0"/>
        <v>//</v>
      </c>
      <c r="AB24" s="72" t="s">
        <v>31</v>
      </c>
      <c r="AC24" s="32"/>
      <c r="AD24" s="32"/>
      <c r="AE24" s="32"/>
      <c r="AF24" s="33" t="str">
        <f t="shared" si="2"/>
        <v xml:space="preserve"> </v>
      </c>
    </row>
    <row r="25" spans="1:32" ht="21.75" customHeight="1" x14ac:dyDescent="0.25">
      <c r="A25" s="115"/>
      <c r="B25" s="68">
        <v>12</v>
      </c>
      <c r="C25" s="9"/>
      <c r="D25" s="9"/>
      <c r="E25" s="9"/>
      <c r="F25" s="10"/>
      <c r="G25" s="11"/>
      <c r="H25" s="12"/>
      <c r="I25" s="11"/>
      <c r="J25" s="13"/>
      <c r="K25" s="14" t="str">
        <f t="shared" si="3"/>
        <v/>
      </c>
      <c r="L25" s="15"/>
      <c r="M25" s="18"/>
      <c r="N25" s="12"/>
      <c r="O25" s="12"/>
      <c r="P25" s="12"/>
      <c r="Q25" s="19"/>
      <c r="R25" s="73"/>
      <c r="S25" s="74"/>
      <c r="T25" s="74"/>
      <c r="U25" s="108"/>
      <c r="V25" s="75"/>
      <c r="W25" s="115"/>
      <c r="X25" s="134" t="str">
        <f t="shared" si="1"/>
        <v/>
      </c>
      <c r="Y25" s="129"/>
      <c r="Z25" s="128"/>
      <c r="AA25" s="135" t="str">
        <f t="shared" si="0"/>
        <v>//</v>
      </c>
      <c r="AB25" s="72" t="s">
        <v>33</v>
      </c>
      <c r="AC25" s="32"/>
      <c r="AE25" s="32"/>
      <c r="AF25" s="33" t="str">
        <f t="shared" si="2"/>
        <v xml:space="preserve"> </v>
      </c>
    </row>
    <row r="26" spans="1:32" ht="21.75" customHeight="1" x14ac:dyDescent="0.25">
      <c r="A26" s="115"/>
      <c r="B26" s="68">
        <v>13</v>
      </c>
      <c r="C26" s="9"/>
      <c r="D26" s="9"/>
      <c r="E26" s="9"/>
      <c r="F26" s="10"/>
      <c r="G26" s="11"/>
      <c r="H26" s="12"/>
      <c r="I26" s="11"/>
      <c r="J26" s="13"/>
      <c r="K26" s="14" t="str">
        <f t="shared" si="3"/>
        <v/>
      </c>
      <c r="L26" s="15"/>
      <c r="M26" s="18"/>
      <c r="N26" s="12"/>
      <c r="O26" s="12"/>
      <c r="P26" s="12"/>
      <c r="Q26" s="19"/>
      <c r="R26" s="73"/>
      <c r="S26" s="74"/>
      <c r="T26" s="74"/>
      <c r="U26" s="108"/>
      <c r="V26" s="75"/>
      <c r="W26" s="115"/>
      <c r="X26" s="134" t="str">
        <f t="shared" si="1"/>
        <v/>
      </c>
      <c r="Y26" s="129"/>
      <c r="Z26" s="128"/>
      <c r="AA26" s="135" t="str">
        <f t="shared" si="0"/>
        <v>//</v>
      </c>
      <c r="AB26" s="72" t="s">
        <v>35</v>
      </c>
      <c r="AC26" s="32"/>
      <c r="AD26" s="32"/>
      <c r="AE26" s="32"/>
      <c r="AF26" s="33" t="str">
        <f t="shared" si="2"/>
        <v xml:space="preserve"> </v>
      </c>
    </row>
    <row r="27" spans="1:32" ht="21.75" customHeight="1" x14ac:dyDescent="0.25">
      <c r="A27" s="115"/>
      <c r="B27" s="68">
        <v>14</v>
      </c>
      <c r="C27" s="9"/>
      <c r="D27" s="9"/>
      <c r="E27" s="9"/>
      <c r="F27" s="10"/>
      <c r="G27" s="11"/>
      <c r="H27" s="12"/>
      <c r="I27" s="11"/>
      <c r="J27" s="13"/>
      <c r="K27" s="14" t="str">
        <f t="shared" si="3"/>
        <v/>
      </c>
      <c r="L27" s="15"/>
      <c r="M27" s="18"/>
      <c r="N27" s="12"/>
      <c r="O27" s="12"/>
      <c r="P27" s="12"/>
      <c r="Q27" s="19"/>
      <c r="R27" s="73"/>
      <c r="S27" s="74"/>
      <c r="T27" s="74"/>
      <c r="U27" s="108"/>
      <c r="V27" s="75"/>
      <c r="W27" s="115"/>
      <c r="X27" s="134" t="str">
        <f t="shared" si="1"/>
        <v/>
      </c>
      <c r="Y27" s="129"/>
      <c r="Z27" s="128"/>
      <c r="AA27" s="135" t="str">
        <f t="shared" si="0"/>
        <v>//</v>
      </c>
      <c r="AB27" s="72" t="s">
        <v>36</v>
      </c>
      <c r="AC27" s="32"/>
      <c r="AD27" s="32" t="s">
        <v>105</v>
      </c>
      <c r="AE27" s="32"/>
      <c r="AF27" s="33" t="str">
        <f t="shared" si="2"/>
        <v xml:space="preserve"> </v>
      </c>
    </row>
    <row r="28" spans="1:32" ht="21.75" customHeight="1" x14ac:dyDescent="0.25">
      <c r="A28" s="115"/>
      <c r="B28" s="68">
        <v>15</v>
      </c>
      <c r="C28" s="9"/>
      <c r="D28" s="9"/>
      <c r="E28" s="9"/>
      <c r="F28" s="10"/>
      <c r="G28" s="11"/>
      <c r="H28" s="12"/>
      <c r="I28" s="11"/>
      <c r="J28" s="13"/>
      <c r="K28" s="14" t="str">
        <f t="shared" si="3"/>
        <v/>
      </c>
      <c r="L28" s="15"/>
      <c r="M28" s="20"/>
      <c r="N28" s="21"/>
      <c r="O28" s="21"/>
      <c r="P28" s="21"/>
      <c r="Q28" s="15"/>
      <c r="R28" s="77"/>
      <c r="S28" s="78"/>
      <c r="T28" s="78"/>
      <c r="U28" s="70"/>
      <c r="V28" s="71"/>
      <c r="W28" s="115"/>
      <c r="X28" s="134" t="str">
        <f t="shared" si="1"/>
        <v/>
      </c>
      <c r="Y28" s="129"/>
      <c r="Z28" s="128"/>
      <c r="AA28" s="135" t="str">
        <f t="shared" si="0"/>
        <v>//</v>
      </c>
      <c r="AB28" s="72" t="s">
        <v>72</v>
      </c>
      <c r="AC28" s="32"/>
      <c r="AD28" s="32" t="s">
        <v>106</v>
      </c>
      <c r="AE28" s="32"/>
      <c r="AF28" s="33" t="str">
        <f t="shared" si="2"/>
        <v xml:space="preserve"> </v>
      </c>
    </row>
    <row r="29" spans="1:32" ht="21.75" customHeight="1" x14ac:dyDescent="0.25">
      <c r="A29" s="115"/>
      <c r="B29" s="68">
        <v>16</v>
      </c>
      <c r="C29" s="9"/>
      <c r="D29" s="9"/>
      <c r="E29" s="9"/>
      <c r="F29" s="10"/>
      <c r="G29" s="11"/>
      <c r="H29" s="12"/>
      <c r="I29" s="11"/>
      <c r="J29" s="13"/>
      <c r="K29" s="14" t="str">
        <f t="shared" si="3"/>
        <v/>
      </c>
      <c r="L29" s="15"/>
      <c r="M29" s="20"/>
      <c r="N29" s="21"/>
      <c r="O29" s="21"/>
      <c r="P29" s="21"/>
      <c r="Q29" s="15"/>
      <c r="R29" s="77"/>
      <c r="S29" s="78"/>
      <c r="T29" s="78"/>
      <c r="U29" s="70"/>
      <c r="V29" s="71"/>
      <c r="W29" s="115"/>
      <c r="X29" s="134" t="str">
        <f t="shared" si="1"/>
        <v/>
      </c>
      <c r="Y29" s="129"/>
      <c r="Z29" s="128"/>
      <c r="AA29" s="135" t="str">
        <f t="shared" si="0"/>
        <v>//</v>
      </c>
      <c r="AB29" s="72" t="s">
        <v>37</v>
      </c>
      <c r="AC29" s="32"/>
      <c r="AD29" s="32"/>
      <c r="AE29" s="32"/>
      <c r="AF29" s="33" t="str">
        <f t="shared" si="2"/>
        <v xml:space="preserve"> </v>
      </c>
    </row>
    <row r="30" spans="1:32" ht="21.75" customHeight="1" x14ac:dyDescent="0.25">
      <c r="A30" s="115"/>
      <c r="B30" s="68">
        <v>17</v>
      </c>
      <c r="C30" s="9"/>
      <c r="D30" s="9"/>
      <c r="E30" s="9"/>
      <c r="F30" s="10"/>
      <c r="G30" s="11"/>
      <c r="H30" s="12"/>
      <c r="I30" s="11"/>
      <c r="J30" s="13"/>
      <c r="K30" s="14" t="str">
        <f t="shared" si="3"/>
        <v/>
      </c>
      <c r="L30" s="15"/>
      <c r="M30" s="20"/>
      <c r="N30" s="21"/>
      <c r="O30" s="21"/>
      <c r="P30" s="21"/>
      <c r="Q30" s="15"/>
      <c r="R30" s="77"/>
      <c r="S30" s="78"/>
      <c r="T30" s="78"/>
      <c r="U30" s="70"/>
      <c r="V30" s="71"/>
      <c r="W30" s="115"/>
      <c r="X30" s="134" t="str">
        <f t="shared" si="1"/>
        <v/>
      </c>
      <c r="Y30" s="129"/>
      <c r="Z30" s="128"/>
      <c r="AA30" s="135" t="str">
        <f t="shared" si="0"/>
        <v>//</v>
      </c>
      <c r="AB30" s="72" t="s">
        <v>38</v>
      </c>
      <c r="AC30" s="32"/>
      <c r="AD30" s="32"/>
      <c r="AE30" s="32"/>
      <c r="AF30" s="33" t="str">
        <f t="shared" si="2"/>
        <v xml:space="preserve"> </v>
      </c>
    </row>
    <row r="31" spans="1:32" ht="21.75" customHeight="1" x14ac:dyDescent="0.25">
      <c r="A31" s="115"/>
      <c r="B31" s="68">
        <v>18</v>
      </c>
      <c r="C31" s="9"/>
      <c r="D31" s="9"/>
      <c r="E31" s="9"/>
      <c r="F31" s="10"/>
      <c r="G31" s="11"/>
      <c r="H31" s="12"/>
      <c r="I31" s="11"/>
      <c r="J31" s="13"/>
      <c r="K31" s="14" t="str">
        <f t="shared" si="3"/>
        <v/>
      </c>
      <c r="L31" s="15"/>
      <c r="M31" s="20"/>
      <c r="N31" s="21"/>
      <c r="O31" s="21"/>
      <c r="P31" s="21"/>
      <c r="Q31" s="15"/>
      <c r="R31" s="77"/>
      <c r="S31" s="78"/>
      <c r="T31" s="78"/>
      <c r="U31" s="70"/>
      <c r="V31" s="71"/>
      <c r="W31" s="115"/>
      <c r="X31" s="134" t="str">
        <f t="shared" si="1"/>
        <v/>
      </c>
      <c r="Y31" s="129"/>
      <c r="Z31" s="128"/>
      <c r="AA31" s="135" t="str">
        <f t="shared" si="0"/>
        <v>//</v>
      </c>
      <c r="AB31" s="72" t="s">
        <v>75</v>
      </c>
      <c r="AC31" s="32"/>
      <c r="AD31" s="32"/>
      <c r="AE31" s="32"/>
      <c r="AF31" s="33" t="str">
        <f t="shared" si="2"/>
        <v xml:space="preserve"> </v>
      </c>
    </row>
    <row r="32" spans="1:32" ht="21.75" customHeight="1" x14ac:dyDescent="0.25">
      <c r="A32" s="115"/>
      <c r="B32" s="68">
        <v>19</v>
      </c>
      <c r="C32" s="9"/>
      <c r="D32" s="9"/>
      <c r="E32" s="9"/>
      <c r="F32" s="10"/>
      <c r="G32" s="11"/>
      <c r="H32" s="12"/>
      <c r="I32" s="11"/>
      <c r="J32" s="13"/>
      <c r="K32" s="14" t="str">
        <f t="shared" si="3"/>
        <v/>
      </c>
      <c r="L32" s="15"/>
      <c r="M32" s="20"/>
      <c r="N32" s="21"/>
      <c r="O32" s="21"/>
      <c r="P32" s="21"/>
      <c r="Q32" s="15"/>
      <c r="R32" s="77"/>
      <c r="S32" s="78"/>
      <c r="T32" s="78"/>
      <c r="U32" s="70"/>
      <c r="V32" s="71"/>
      <c r="W32" s="115"/>
      <c r="X32" s="134" t="str">
        <f t="shared" si="1"/>
        <v/>
      </c>
      <c r="Y32" s="129"/>
      <c r="Z32" s="128"/>
      <c r="AA32" s="135" t="str">
        <f t="shared" si="0"/>
        <v>//</v>
      </c>
      <c r="AB32" s="72" t="s">
        <v>39</v>
      </c>
      <c r="AC32" s="32"/>
      <c r="AD32" s="32"/>
      <c r="AE32" s="32"/>
      <c r="AF32" s="33" t="str">
        <f t="shared" si="2"/>
        <v xml:space="preserve"> </v>
      </c>
    </row>
    <row r="33" spans="1:32" ht="21.75" customHeight="1" x14ac:dyDescent="0.25">
      <c r="A33" s="115"/>
      <c r="B33" s="68">
        <v>20</v>
      </c>
      <c r="C33" s="9"/>
      <c r="D33" s="9"/>
      <c r="E33" s="9"/>
      <c r="F33" s="10"/>
      <c r="G33" s="11"/>
      <c r="H33" s="12"/>
      <c r="I33" s="11"/>
      <c r="J33" s="13"/>
      <c r="K33" s="14" t="str">
        <f t="shared" si="3"/>
        <v/>
      </c>
      <c r="L33" s="15"/>
      <c r="M33" s="20"/>
      <c r="N33" s="21"/>
      <c r="O33" s="21"/>
      <c r="P33" s="21"/>
      <c r="Q33" s="15"/>
      <c r="R33" s="77"/>
      <c r="S33" s="78"/>
      <c r="T33" s="78"/>
      <c r="U33" s="70"/>
      <c r="V33" s="71"/>
      <c r="W33" s="115"/>
      <c r="X33" s="134" t="str">
        <f t="shared" si="1"/>
        <v/>
      </c>
      <c r="Y33" s="129"/>
      <c r="Z33" s="128"/>
      <c r="AA33" s="135" t="str">
        <f t="shared" si="0"/>
        <v>//</v>
      </c>
      <c r="AB33" s="72" t="s">
        <v>64</v>
      </c>
      <c r="AC33" s="32"/>
      <c r="AD33" s="32"/>
      <c r="AE33" s="32"/>
      <c r="AF33" s="33" t="str">
        <f t="shared" si="2"/>
        <v xml:space="preserve"> </v>
      </c>
    </row>
    <row r="34" spans="1:32" ht="21.75" customHeight="1" x14ac:dyDescent="0.25">
      <c r="A34" s="115"/>
      <c r="B34" s="68">
        <v>21</v>
      </c>
      <c r="C34" s="9"/>
      <c r="D34" s="9"/>
      <c r="E34" s="9"/>
      <c r="F34" s="10"/>
      <c r="G34" s="11"/>
      <c r="H34" s="12"/>
      <c r="I34" s="11"/>
      <c r="J34" s="13"/>
      <c r="K34" s="14" t="str">
        <f t="shared" si="3"/>
        <v/>
      </c>
      <c r="L34" s="15"/>
      <c r="M34" s="20"/>
      <c r="N34" s="21"/>
      <c r="O34" s="21"/>
      <c r="P34" s="21"/>
      <c r="Q34" s="15"/>
      <c r="R34" s="77"/>
      <c r="S34" s="78"/>
      <c r="T34" s="78"/>
      <c r="U34" s="70"/>
      <c r="V34" s="71"/>
      <c r="W34" s="115"/>
      <c r="X34" s="134" t="str">
        <f t="shared" si="1"/>
        <v/>
      </c>
      <c r="Y34" s="129"/>
      <c r="Z34" s="128"/>
      <c r="AA34" s="135" t="str">
        <f t="shared" si="0"/>
        <v>//</v>
      </c>
      <c r="AB34" s="72" t="s">
        <v>67</v>
      </c>
      <c r="AC34" s="32"/>
      <c r="AD34" s="32"/>
      <c r="AE34" s="32"/>
      <c r="AF34" s="33" t="str">
        <f t="shared" si="2"/>
        <v xml:space="preserve"> </v>
      </c>
    </row>
    <row r="35" spans="1:32" ht="21.75" customHeight="1" x14ac:dyDescent="0.25">
      <c r="A35" s="115"/>
      <c r="B35" s="68">
        <v>22</v>
      </c>
      <c r="C35" s="9"/>
      <c r="D35" s="9"/>
      <c r="E35" s="9"/>
      <c r="F35" s="10"/>
      <c r="G35" s="11"/>
      <c r="H35" s="12"/>
      <c r="I35" s="11"/>
      <c r="J35" s="13"/>
      <c r="K35" s="14" t="str">
        <f t="shared" si="3"/>
        <v/>
      </c>
      <c r="L35" s="15"/>
      <c r="M35" s="20"/>
      <c r="N35" s="21"/>
      <c r="O35" s="21"/>
      <c r="P35" s="21"/>
      <c r="Q35" s="15"/>
      <c r="R35" s="77"/>
      <c r="S35" s="78"/>
      <c r="T35" s="78"/>
      <c r="U35" s="70"/>
      <c r="V35" s="71"/>
      <c r="W35" s="115"/>
      <c r="X35" s="134" t="str">
        <f t="shared" si="1"/>
        <v/>
      </c>
      <c r="Y35" s="129"/>
      <c r="Z35" s="128"/>
      <c r="AA35" s="135" t="str">
        <f t="shared" si="0"/>
        <v>//</v>
      </c>
      <c r="AB35" s="72" t="s">
        <v>68</v>
      </c>
      <c r="AC35" s="32"/>
      <c r="AD35" s="32"/>
      <c r="AE35" s="32"/>
      <c r="AF35" s="33" t="str">
        <f t="shared" si="2"/>
        <v xml:space="preserve"> </v>
      </c>
    </row>
    <row r="36" spans="1:32" ht="21.75" customHeight="1" x14ac:dyDescent="0.25">
      <c r="A36" s="115"/>
      <c r="B36" s="68">
        <v>23</v>
      </c>
      <c r="C36" s="9"/>
      <c r="D36" s="9"/>
      <c r="E36" s="9"/>
      <c r="F36" s="10"/>
      <c r="G36" s="11"/>
      <c r="H36" s="12"/>
      <c r="I36" s="11"/>
      <c r="J36" s="13"/>
      <c r="K36" s="14" t="str">
        <f t="shared" si="3"/>
        <v/>
      </c>
      <c r="L36" s="15"/>
      <c r="M36" s="20"/>
      <c r="N36" s="21"/>
      <c r="O36" s="21"/>
      <c r="P36" s="21"/>
      <c r="Q36" s="15"/>
      <c r="R36" s="77"/>
      <c r="S36" s="78"/>
      <c r="T36" s="78"/>
      <c r="U36" s="70"/>
      <c r="V36" s="71"/>
      <c r="W36" s="115"/>
      <c r="X36" s="134" t="str">
        <f t="shared" si="1"/>
        <v/>
      </c>
      <c r="Y36" s="129"/>
      <c r="Z36" s="128"/>
      <c r="AA36" s="135" t="str">
        <f t="shared" si="0"/>
        <v>//</v>
      </c>
      <c r="AB36" s="72" t="s">
        <v>69</v>
      </c>
      <c r="AC36" s="32"/>
      <c r="AD36" s="32"/>
      <c r="AE36" s="32"/>
      <c r="AF36" s="33" t="str">
        <f t="shared" si="2"/>
        <v xml:space="preserve"> </v>
      </c>
    </row>
    <row r="37" spans="1:32" ht="21.75" customHeight="1" x14ac:dyDescent="0.25">
      <c r="A37" s="115"/>
      <c r="B37" s="68">
        <v>24</v>
      </c>
      <c r="C37" s="9"/>
      <c r="D37" s="9"/>
      <c r="E37" s="9"/>
      <c r="F37" s="10"/>
      <c r="G37" s="11"/>
      <c r="H37" s="12"/>
      <c r="I37" s="11"/>
      <c r="J37" s="13"/>
      <c r="K37" s="14" t="str">
        <f t="shared" si="3"/>
        <v/>
      </c>
      <c r="L37" s="15"/>
      <c r="M37" s="20"/>
      <c r="N37" s="21"/>
      <c r="O37" s="21"/>
      <c r="P37" s="21"/>
      <c r="Q37" s="15"/>
      <c r="R37" s="77"/>
      <c r="S37" s="78"/>
      <c r="T37" s="78"/>
      <c r="U37" s="70"/>
      <c r="V37" s="71"/>
      <c r="W37" s="115"/>
      <c r="X37" s="134" t="str">
        <f t="shared" si="1"/>
        <v/>
      </c>
      <c r="Y37" s="129"/>
      <c r="Z37" s="128"/>
      <c r="AA37" s="135" t="str">
        <f t="shared" si="0"/>
        <v>//</v>
      </c>
      <c r="AB37" s="72" t="s">
        <v>40</v>
      </c>
      <c r="AC37" s="32"/>
      <c r="AD37" s="32"/>
      <c r="AE37" s="32"/>
      <c r="AF37" s="33" t="str">
        <f t="shared" si="2"/>
        <v xml:space="preserve"> </v>
      </c>
    </row>
    <row r="38" spans="1:32" ht="21.75" customHeight="1" x14ac:dyDescent="0.25">
      <c r="A38" s="115"/>
      <c r="B38" s="68">
        <v>25</v>
      </c>
      <c r="C38" s="9"/>
      <c r="D38" s="9"/>
      <c r="E38" s="9"/>
      <c r="F38" s="10"/>
      <c r="G38" s="11"/>
      <c r="H38" s="12"/>
      <c r="I38" s="11"/>
      <c r="J38" s="13"/>
      <c r="K38" s="14" t="str">
        <f t="shared" si="3"/>
        <v/>
      </c>
      <c r="L38" s="15"/>
      <c r="M38" s="20"/>
      <c r="N38" s="21"/>
      <c r="O38" s="21"/>
      <c r="P38" s="21"/>
      <c r="Q38" s="15"/>
      <c r="R38" s="77"/>
      <c r="S38" s="78"/>
      <c r="T38" s="78"/>
      <c r="U38" s="70"/>
      <c r="V38" s="71"/>
      <c r="W38" s="115"/>
      <c r="X38" s="134" t="str">
        <f t="shared" si="1"/>
        <v/>
      </c>
      <c r="Y38" s="129"/>
      <c r="Z38" s="128"/>
      <c r="AA38" s="135" t="str">
        <f t="shared" si="0"/>
        <v>//</v>
      </c>
      <c r="AB38" s="72" t="s">
        <v>41</v>
      </c>
      <c r="AC38" s="32"/>
      <c r="AD38" s="32"/>
      <c r="AE38" s="32"/>
      <c r="AF38" s="33" t="str">
        <f t="shared" si="2"/>
        <v xml:space="preserve"> </v>
      </c>
    </row>
    <row r="39" spans="1:32" ht="21.75" customHeight="1" x14ac:dyDescent="0.25">
      <c r="A39" s="115"/>
      <c r="B39" s="68">
        <v>26</v>
      </c>
      <c r="C39" s="9"/>
      <c r="D39" s="9"/>
      <c r="E39" s="9"/>
      <c r="F39" s="10"/>
      <c r="G39" s="11"/>
      <c r="H39" s="12"/>
      <c r="I39" s="11"/>
      <c r="J39" s="13"/>
      <c r="K39" s="14" t="str">
        <f t="shared" si="3"/>
        <v/>
      </c>
      <c r="L39" s="15"/>
      <c r="M39" s="20"/>
      <c r="N39" s="21"/>
      <c r="O39" s="21"/>
      <c r="P39" s="21"/>
      <c r="Q39" s="15"/>
      <c r="R39" s="77"/>
      <c r="S39" s="78"/>
      <c r="T39" s="78"/>
      <c r="U39" s="70"/>
      <c r="V39" s="71"/>
      <c r="W39" s="115"/>
      <c r="X39" s="134" t="str">
        <f t="shared" si="1"/>
        <v/>
      </c>
      <c r="Y39" s="129"/>
      <c r="Z39" s="128"/>
      <c r="AA39" s="135" t="str">
        <f t="shared" si="0"/>
        <v>//</v>
      </c>
      <c r="AB39" s="72" t="s">
        <v>71</v>
      </c>
      <c r="AC39" s="32"/>
      <c r="AD39" s="32"/>
      <c r="AE39" s="32"/>
      <c r="AF39" s="33" t="str">
        <f t="shared" si="2"/>
        <v xml:space="preserve"> </v>
      </c>
    </row>
    <row r="40" spans="1:32" ht="21.75" customHeight="1" x14ac:dyDescent="0.25">
      <c r="A40" s="115"/>
      <c r="B40" s="68">
        <v>27</v>
      </c>
      <c r="C40" s="9"/>
      <c r="D40" s="9"/>
      <c r="E40" s="9"/>
      <c r="F40" s="10"/>
      <c r="G40" s="11"/>
      <c r="H40" s="12"/>
      <c r="I40" s="11"/>
      <c r="J40" s="13"/>
      <c r="K40" s="14" t="str">
        <f t="shared" si="3"/>
        <v/>
      </c>
      <c r="L40" s="15"/>
      <c r="M40" s="20"/>
      <c r="N40" s="21"/>
      <c r="O40" s="21"/>
      <c r="P40" s="21"/>
      <c r="Q40" s="15"/>
      <c r="R40" s="77"/>
      <c r="S40" s="78"/>
      <c r="T40" s="78"/>
      <c r="U40" s="70"/>
      <c r="V40" s="71"/>
      <c r="W40" s="115"/>
      <c r="X40" s="134" t="str">
        <f t="shared" si="1"/>
        <v/>
      </c>
      <c r="Y40" s="129"/>
      <c r="Z40" s="128"/>
      <c r="AA40" s="135" t="str">
        <f t="shared" si="0"/>
        <v>//</v>
      </c>
      <c r="AB40" s="72" t="s">
        <v>42</v>
      </c>
      <c r="AC40" s="32"/>
      <c r="AD40" s="32"/>
      <c r="AE40" s="32"/>
      <c r="AF40" s="33" t="str">
        <f t="shared" si="2"/>
        <v xml:space="preserve"> </v>
      </c>
    </row>
    <row r="41" spans="1:32" ht="21.75" customHeight="1" x14ac:dyDescent="0.25">
      <c r="A41" s="115"/>
      <c r="B41" s="68">
        <v>28</v>
      </c>
      <c r="C41" s="9"/>
      <c r="D41" s="9"/>
      <c r="E41" s="9"/>
      <c r="F41" s="10"/>
      <c r="G41" s="11"/>
      <c r="H41" s="12"/>
      <c r="I41" s="11"/>
      <c r="J41" s="13"/>
      <c r="K41" s="14" t="str">
        <f t="shared" si="3"/>
        <v/>
      </c>
      <c r="L41" s="15"/>
      <c r="M41" s="20"/>
      <c r="N41" s="21"/>
      <c r="O41" s="21"/>
      <c r="P41" s="21"/>
      <c r="Q41" s="15"/>
      <c r="R41" s="77"/>
      <c r="S41" s="78"/>
      <c r="T41" s="78"/>
      <c r="U41" s="70"/>
      <c r="V41" s="71"/>
      <c r="W41" s="115"/>
      <c r="X41" s="134" t="str">
        <f t="shared" si="1"/>
        <v/>
      </c>
      <c r="Y41" s="129"/>
      <c r="Z41" s="128"/>
      <c r="AA41" s="135" t="str">
        <f t="shared" si="0"/>
        <v>//</v>
      </c>
      <c r="AB41" s="72" t="s">
        <v>43</v>
      </c>
      <c r="AC41" s="32"/>
      <c r="AD41" s="32"/>
      <c r="AE41" s="32"/>
      <c r="AF41" s="33" t="str">
        <f t="shared" si="2"/>
        <v xml:space="preserve"> </v>
      </c>
    </row>
    <row r="42" spans="1:32" ht="21.75" customHeight="1" x14ac:dyDescent="0.25">
      <c r="A42" s="115"/>
      <c r="B42" s="68">
        <v>29</v>
      </c>
      <c r="C42" s="9"/>
      <c r="D42" s="9"/>
      <c r="E42" s="9"/>
      <c r="F42" s="10"/>
      <c r="G42" s="11"/>
      <c r="H42" s="12"/>
      <c r="I42" s="11"/>
      <c r="J42" s="13"/>
      <c r="K42" s="14" t="str">
        <f t="shared" si="3"/>
        <v/>
      </c>
      <c r="L42" s="15"/>
      <c r="M42" s="20"/>
      <c r="N42" s="21"/>
      <c r="O42" s="21"/>
      <c r="P42" s="21"/>
      <c r="Q42" s="15"/>
      <c r="R42" s="77"/>
      <c r="S42" s="78"/>
      <c r="T42" s="78"/>
      <c r="U42" s="70"/>
      <c r="V42" s="71"/>
      <c r="W42" s="115"/>
      <c r="X42" s="134" t="str">
        <f t="shared" si="1"/>
        <v/>
      </c>
      <c r="Y42" s="129"/>
      <c r="Z42" s="128"/>
      <c r="AA42" s="135" t="str">
        <f t="shared" si="0"/>
        <v>//</v>
      </c>
      <c r="AB42" s="72" t="s">
        <v>74</v>
      </c>
      <c r="AC42" s="32"/>
      <c r="AD42" s="32"/>
      <c r="AE42" s="32"/>
      <c r="AF42" s="33" t="str">
        <f t="shared" si="2"/>
        <v xml:space="preserve"> </v>
      </c>
    </row>
    <row r="43" spans="1:32" ht="21.75" customHeight="1" thickBot="1" x14ac:dyDescent="0.3">
      <c r="A43" s="115"/>
      <c r="B43" s="79">
        <v>30</v>
      </c>
      <c r="C43" s="22"/>
      <c r="D43" s="22"/>
      <c r="E43" s="22"/>
      <c r="F43" s="23"/>
      <c r="G43" s="24"/>
      <c r="H43" s="25"/>
      <c r="I43" s="24"/>
      <c r="J43" s="26"/>
      <c r="K43" s="27" t="str">
        <f t="shared" si="3"/>
        <v/>
      </c>
      <c r="L43" s="28"/>
      <c r="M43" s="29"/>
      <c r="N43" s="25"/>
      <c r="O43" s="25"/>
      <c r="P43" s="25"/>
      <c r="Q43" s="28"/>
      <c r="R43" s="80"/>
      <c r="S43" s="81"/>
      <c r="T43" s="81"/>
      <c r="U43" s="109"/>
      <c r="V43" s="82"/>
      <c r="W43" s="115"/>
      <c r="X43" s="134" t="str">
        <f t="shared" si="1"/>
        <v/>
      </c>
      <c r="Y43" s="129"/>
      <c r="Z43" s="128"/>
      <c r="AA43" s="135" t="str">
        <f t="shared" si="0"/>
        <v>//</v>
      </c>
      <c r="AB43" s="72" t="s">
        <v>66</v>
      </c>
      <c r="AC43" s="32"/>
      <c r="AD43" s="32"/>
      <c r="AE43" s="32"/>
      <c r="AF43" s="33" t="str">
        <f t="shared" si="2"/>
        <v xml:space="preserve"> </v>
      </c>
    </row>
    <row r="44" spans="1:32" ht="15" customHeight="1" x14ac:dyDescent="0.25">
      <c r="A44" s="115"/>
      <c r="B44" s="83"/>
      <c r="C44" s="84"/>
      <c r="D44" s="84"/>
      <c r="E44" s="84"/>
      <c r="F44" s="84"/>
      <c r="G44" s="84"/>
      <c r="H44" s="85"/>
      <c r="I44" s="84"/>
      <c r="J44" s="84"/>
      <c r="K44" s="84"/>
      <c r="L44" s="86"/>
      <c r="M44" s="84"/>
      <c r="N44" s="84"/>
      <c r="O44" s="84"/>
      <c r="P44" s="84"/>
      <c r="Q44" s="84"/>
      <c r="R44" s="84"/>
      <c r="S44" s="84"/>
      <c r="T44" s="84"/>
      <c r="U44" s="84"/>
      <c r="V44" s="86"/>
      <c r="W44" s="115"/>
      <c r="X44" s="128"/>
      <c r="Y44" s="129"/>
      <c r="Z44" s="128"/>
      <c r="AA44" s="127"/>
      <c r="AB44" s="72" t="s">
        <v>47</v>
      </c>
      <c r="AC44" s="32"/>
      <c r="AD44" s="32"/>
      <c r="AE44" s="32"/>
    </row>
    <row r="45" spans="1:32" ht="15" customHeight="1" x14ac:dyDescent="0.25">
      <c r="A45" s="115"/>
      <c r="B45" s="83"/>
      <c r="C45" s="84"/>
      <c r="D45" s="84"/>
      <c r="E45" s="84"/>
      <c r="F45" s="84"/>
      <c r="G45" s="84"/>
      <c r="H45" s="85"/>
      <c r="I45" s="84"/>
      <c r="J45" s="84"/>
      <c r="K45" s="84"/>
      <c r="L45" s="86"/>
      <c r="M45" s="84"/>
      <c r="N45" s="84"/>
      <c r="O45" s="84"/>
      <c r="P45" s="84"/>
      <c r="Q45" s="84"/>
      <c r="R45" s="84"/>
      <c r="S45" s="84"/>
      <c r="T45" s="84"/>
      <c r="U45" s="84"/>
      <c r="V45" s="86"/>
      <c r="W45" s="115"/>
      <c r="X45" s="128"/>
      <c r="Y45" s="129"/>
      <c r="Z45" s="128"/>
      <c r="AA45" s="127"/>
      <c r="AB45" s="72" t="s">
        <v>48</v>
      </c>
      <c r="AC45" s="32"/>
      <c r="AD45" s="32"/>
      <c r="AE45" s="32"/>
    </row>
    <row r="46" spans="1:32" ht="15" customHeight="1" x14ac:dyDescent="0.25">
      <c r="A46" s="115"/>
      <c r="B46" s="83"/>
      <c r="C46" s="84"/>
      <c r="D46" s="84"/>
      <c r="E46" s="84"/>
      <c r="F46" s="84"/>
      <c r="G46" s="84"/>
      <c r="H46" s="85"/>
      <c r="I46" s="84"/>
      <c r="J46" s="84"/>
      <c r="K46" s="84"/>
      <c r="L46" s="86"/>
      <c r="M46" s="84"/>
      <c r="N46" s="84"/>
      <c r="O46" s="84"/>
      <c r="P46" s="84"/>
      <c r="Q46" s="84"/>
      <c r="R46" s="84"/>
      <c r="S46" s="84"/>
      <c r="T46" s="84"/>
      <c r="U46" s="84"/>
      <c r="V46" s="86"/>
      <c r="W46" s="115"/>
      <c r="X46" s="128"/>
      <c r="Y46" s="129"/>
      <c r="Z46" s="128"/>
      <c r="AA46" s="127"/>
      <c r="AB46" s="72" t="s">
        <v>52</v>
      </c>
      <c r="AC46" s="32"/>
      <c r="AD46" s="32"/>
      <c r="AE46" s="32"/>
    </row>
    <row r="47" spans="1:32" ht="15" customHeight="1" x14ac:dyDescent="0.25">
      <c r="A47" s="115"/>
      <c r="B47" s="83"/>
      <c r="C47" s="87"/>
      <c r="D47" s="87"/>
      <c r="E47" s="87"/>
      <c r="F47" s="84"/>
      <c r="G47" s="84"/>
      <c r="H47" s="85"/>
      <c r="I47" s="87"/>
      <c r="J47" s="87"/>
      <c r="K47" s="87"/>
      <c r="L47" s="86"/>
      <c r="M47" s="84"/>
      <c r="N47" s="84"/>
      <c r="O47" s="84"/>
      <c r="P47" s="84"/>
      <c r="Q47" s="88"/>
      <c r="R47" s="84"/>
      <c r="S47" s="84"/>
      <c r="T47" s="84"/>
      <c r="U47" s="84"/>
      <c r="V47" s="86"/>
      <c r="W47" s="115"/>
      <c r="X47" s="128"/>
      <c r="Y47" s="129"/>
      <c r="Z47" s="128"/>
      <c r="AA47" s="127"/>
      <c r="AB47" s="72" t="s">
        <v>54</v>
      </c>
      <c r="AC47" s="32"/>
      <c r="AD47" s="32"/>
      <c r="AE47" s="32"/>
    </row>
    <row r="48" spans="1:32" ht="17.25" customHeight="1" x14ac:dyDescent="0.25">
      <c r="A48" s="115"/>
      <c r="B48" s="83"/>
      <c r="C48" s="203" t="s">
        <v>44</v>
      </c>
      <c r="D48" s="203"/>
      <c r="E48" s="203"/>
      <c r="F48" s="89"/>
      <c r="G48" s="89"/>
      <c r="H48" s="85"/>
      <c r="I48" s="203" t="s">
        <v>45</v>
      </c>
      <c r="J48" s="203"/>
      <c r="K48" s="203"/>
      <c r="L48" s="90"/>
      <c r="M48" s="91"/>
      <c r="N48" s="211" t="s">
        <v>46</v>
      </c>
      <c r="O48" s="212"/>
      <c r="P48" s="212"/>
      <c r="Q48" s="212"/>
      <c r="R48" s="212"/>
      <c r="S48" s="212"/>
      <c r="T48" s="212"/>
      <c r="U48" s="110"/>
      <c r="V48" s="86"/>
      <c r="W48" s="115"/>
      <c r="X48" s="128"/>
      <c r="Y48" s="129"/>
      <c r="Z48" s="128"/>
      <c r="AA48" s="127"/>
      <c r="AB48" s="72" t="s">
        <v>56</v>
      </c>
      <c r="AC48" s="32"/>
      <c r="AD48" s="32"/>
      <c r="AE48" s="32"/>
    </row>
    <row r="49" spans="1:31" ht="12" customHeight="1" x14ac:dyDescent="0.25">
      <c r="A49" s="115"/>
      <c r="B49" s="92"/>
      <c r="C49" s="88"/>
      <c r="D49" s="84"/>
      <c r="E49" s="84"/>
      <c r="F49" s="84"/>
      <c r="G49" s="84"/>
      <c r="H49" s="85"/>
      <c r="I49" s="91"/>
      <c r="J49" s="93"/>
      <c r="K49" s="93"/>
      <c r="L49" s="94"/>
      <c r="M49" s="93"/>
      <c r="N49" s="93"/>
      <c r="O49" s="93"/>
      <c r="P49" s="93"/>
      <c r="Q49" s="93"/>
      <c r="R49" s="93"/>
      <c r="S49" s="93"/>
      <c r="T49" s="88"/>
      <c r="U49" s="88"/>
      <c r="V49" s="95"/>
      <c r="W49" s="115"/>
      <c r="X49" s="128"/>
      <c r="Y49" s="129"/>
      <c r="Z49" s="128"/>
      <c r="AA49" s="127"/>
      <c r="AB49" s="72" t="s">
        <v>58</v>
      </c>
      <c r="AC49" s="32"/>
      <c r="AD49" s="32"/>
      <c r="AE49" s="32"/>
    </row>
    <row r="50" spans="1:31" ht="54.75" customHeight="1" x14ac:dyDescent="0.25">
      <c r="A50" s="115"/>
      <c r="B50" s="83"/>
      <c r="C50" s="185" t="s">
        <v>49</v>
      </c>
      <c r="D50" s="186"/>
      <c r="E50" s="186"/>
      <c r="F50" s="186"/>
      <c r="G50" s="187"/>
      <c r="H50" s="96" t="s">
        <v>50</v>
      </c>
      <c r="I50" s="188" t="s">
        <v>97</v>
      </c>
      <c r="J50" s="189"/>
      <c r="K50" s="185" t="s">
        <v>51</v>
      </c>
      <c r="L50" s="190"/>
      <c r="M50" s="97"/>
      <c r="N50" s="97"/>
      <c r="O50" s="97"/>
      <c r="P50" s="97"/>
      <c r="Q50" s="97"/>
      <c r="R50" s="97"/>
      <c r="S50" s="97"/>
      <c r="T50" s="98"/>
      <c r="U50" s="98"/>
      <c r="V50" s="99"/>
      <c r="W50" s="115"/>
      <c r="X50" s="128"/>
      <c r="Y50" s="129"/>
      <c r="Z50" s="128"/>
      <c r="AA50" s="127"/>
      <c r="AB50" s="72" t="s">
        <v>61</v>
      </c>
      <c r="AC50" s="32"/>
      <c r="AD50" s="32"/>
      <c r="AE50" s="32"/>
    </row>
    <row r="51" spans="1:31" ht="20.25" customHeight="1" x14ac:dyDescent="0.35">
      <c r="A51" s="115"/>
      <c r="B51" s="83"/>
      <c r="C51" s="208" t="s">
        <v>53</v>
      </c>
      <c r="D51" s="209"/>
      <c r="E51" s="209"/>
      <c r="F51" s="209"/>
      <c r="G51" s="210"/>
      <c r="H51" s="100">
        <v>50</v>
      </c>
      <c r="I51" s="204">
        <f ca="1">IF(O10="",0,O10)</f>
        <v>1</v>
      </c>
      <c r="J51" s="205"/>
      <c r="K51" s="206">
        <f ca="1">IF(I51=0," ",H51*I51)</f>
        <v>50</v>
      </c>
      <c r="L51" s="207"/>
      <c r="M51" s="91"/>
      <c r="N51" s="91"/>
      <c r="O51" s="91"/>
      <c r="P51" s="91"/>
      <c r="Q51" s="91"/>
      <c r="R51" s="91"/>
      <c r="S51" s="91"/>
      <c r="T51" s="84"/>
      <c r="U51" s="84"/>
      <c r="V51" s="86"/>
      <c r="W51" s="115"/>
      <c r="X51" s="128"/>
      <c r="Y51" s="129"/>
      <c r="Z51" s="128"/>
      <c r="AA51" s="127"/>
      <c r="AB51" s="72" t="s">
        <v>63</v>
      </c>
      <c r="AC51" s="32"/>
      <c r="AD51" s="32"/>
      <c r="AE51" s="32"/>
    </row>
    <row r="52" spans="1:31" ht="20.25" customHeight="1" x14ac:dyDescent="0.35">
      <c r="A52" s="115"/>
      <c r="B52" s="83"/>
      <c r="C52" s="208" t="s">
        <v>55</v>
      </c>
      <c r="D52" s="209"/>
      <c r="E52" s="209"/>
      <c r="F52" s="209"/>
      <c r="G52" s="210"/>
      <c r="H52" s="100">
        <v>70</v>
      </c>
      <c r="I52" s="204">
        <f ca="1">IF(S10="",0,S10)</f>
        <v>0</v>
      </c>
      <c r="J52" s="205"/>
      <c r="K52" s="206" t="str">
        <f ca="1">IF(I52=0," ",H52*I52)</f>
        <v xml:space="preserve"> </v>
      </c>
      <c r="L52" s="207"/>
      <c r="M52" s="91"/>
      <c r="N52" s="91"/>
      <c r="O52" s="91"/>
      <c r="P52" s="91"/>
      <c r="Q52" s="91"/>
      <c r="R52" s="91"/>
      <c r="S52" s="91"/>
      <c r="T52" s="84"/>
      <c r="U52" s="84"/>
      <c r="V52" s="86"/>
      <c r="W52" s="115"/>
      <c r="X52" s="128"/>
      <c r="Y52" s="129"/>
      <c r="Z52" s="128"/>
      <c r="AA52" s="127"/>
      <c r="AB52" s="72" t="s">
        <v>65</v>
      </c>
      <c r="AC52" s="32"/>
      <c r="AD52" s="32"/>
      <c r="AE52" s="32"/>
    </row>
    <row r="53" spans="1:31" ht="20.25" customHeight="1" x14ac:dyDescent="0.35">
      <c r="A53" s="115"/>
      <c r="B53" s="83"/>
      <c r="C53" s="208" t="s">
        <v>57</v>
      </c>
      <c r="D53" s="209"/>
      <c r="E53" s="209"/>
      <c r="F53" s="209"/>
      <c r="G53" s="210"/>
      <c r="H53" s="100">
        <v>25</v>
      </c>
      <c r="I53" s="204">
        <f ca="1">IF(O10=1,COUNTA(C14:C43,'INSC PAG 2 (31-60)'!C14:C43),0)</f>
        <v>0</v>
      </c>
      <c r="J53" s="205"/>
      <c r="K53" s="206" t="str">
        <f t="shared" ref="K53:K54" ca="1" si="4">IF(I53=0," ",H53*I53)</f>
        <v xml:space="preserve"> </v>
      </c>
      <c r="L53" s="207"/>
      <c r="M53" s="91"/>
      <c r="N53" s="91"/>
      <c r="O53" s="91"/>
      <c r="P53" s="91"/>
      <c r="Q53" s="91"/>
      <c r="R53" s="91"/>
      <c r="S53" s="91"/>
      <c r="T53" s="84"/>
      <c r="U53" s="84"/>
      <c r="V53" s="86"/>
      <c r="W53" s="115"/>
      <c r="X53" s="128"/>
      <c r="Y53" s="129"/>
      <c r="Z53" s="128"/>
      <c r="AA53" s="127"/>
      <c r="AB53" s="32"/>
      <c r="AC53" s="32"/>
      <c r="AD53" s="32"/>
      <c r="AE53" s="32"/>
    </row>
    <row r="54" spans="1:31" ht="20.25" customHeight="1" x14ac:dyDescent="0.35">
      <c r="A54" s="115"/>
      <c r="B54" s="83"/>
      <c r="C54" s="208" t="s">
        <v>59</v>
      </c>
      <c r="D54" s="209"/>
      <c r="E54" s="209"/>
      <c r="F54" s="209"/>
      <c r="G54" s="210"/>
      <c r="H54" s="101">
        <v>35</v>
      </c>
      <c r="I54" s="204">
        <f ca="1">IF(S10=1,COUNTA(C14:C43,'INSC PAG 2 (31-60)'!C14:C43),0)</f>
        <v>0</v>
      </c>
      <c r="J54" s="205"/>
      <c r="K54" s="206" t="str">
        <f t="shared" ca="1" si="4"/>
        <v xml:space="preserve"> </v>
      </c>
      <c r="L54" s="207"/>
      <c r="M54" s="91"/>
      <c r="N54" s="211" t="s">
        <v>60</v>
      </c>
      <c r="O54" s="212"/>
      <c r="P54" s="212"/>
      <c r="Q54" s="212"/>
      <c r="R54" s="212"/>
      <c r="S54" s="212"/>
      <c r="T54" s="212"/>
      <c r="U54" s="110"/>
      <c r="V54" s="86"/>
      <c r="W54" s="115"/>
      <c r="X54" s="128"/>
      <c r="Y54" s="129"/>
      <c r="Z54" s="128"/>
      <c r="AA54" s="127"/>
      <c r="AB54" s="32"/>
      <c r="AC54" s="32"/>
      <c r="AD54" s="32"/>
      <c r="AE54" s="32"/>
    </row>
    <row r="55" spans="1:31" ht="26.25" customHeight="1" thickBot="1" x14ac:dyDescent="0.45">
      <c r="A55" s="115"/>
      <c r="B55" s="102"/>
      <c r="C55" s="213" t="s">
        <v>62</v>
      </c>
      <c r="D55" s="214"/>
      <c r="E55" s="214"/>
      <c r="F55" s="214"/>
      <c r="G55" s="214"/>
      <c r="H55" s="215"/>
      <c r="I55" s="215"/>
      <c r="J55" s="216"/>
      <c r="K55" s="217">
        <f ca="1">SUM(K51:L54)</f>
        <v>50</v>
      </c>
      <c r="L55" s="218"/>
      <c r="M55" s="103"/>
      <c r="N55" s="103"/>
      <c r="O55" s="103"/>
      <c r="P55" s="103"/>
      <c r="Q55" s="103"/>
      <c r="R55" s="103"/>
      <c r="S55" s="103"/>
      <c r="T55" s="103"/>
      <c r="U55" s="103"/>
      <c r="V55" s="104"/>
      <c r="W55" s="115"/>
      <c r="X55" s="128"/>
      <c r="Y55" s="129"/>
      <c r="Z55" s="128"/>
      <c r="AA55" s="127"/>
      <c r="AB55" s="32"/>
      <c r="AC55" s="32"/>
      <c r="AD55" s="32"/>
      <c r="AE55" s="32"/>
    </row>
    <row r="56" spans="1:31" ht="12" customHeight="1" thickBot="1" x14ac:dyDescent="0.3">
      <c r="A56" s="115"/>
      <c r="B56" s="102"/>
      <c r="C56" s="103"/>
      <c r="D56" s="103"/>
      <c r="E56" s="103"/>
      <c r="F56" s="103"/>
      <c r="G56" s="103"/>
      <c r="H56" s="105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4"/>
      <c r="W56" s="115"/>
      <c r="X56" s="128"/>
      <c r="Y56" s="129"/>
      <c r="Z56" s="128"/>
      <c r="AA56" s="127"/>
      <c r="AB56" s="32"/>
      <c r="AC56" s="32"/>
      <c r="AD56" s="32"/>
      <c r="AE56" s="32"/>
    </row>
    <row r="57" spans="1:31" s="120" customFormat="1" ht="12.95" customHeight="1" x14ac:dyDescent="0.25">
      <c r="A57" s="115"/>
      <c r="B57" s="115"/>
      <c r="C57" s="115"/>
      <c r="D57" s="115"/>
      <c r="E57" s="115"/>
      <c r="F57" s="115"/>
      <c r="G57" s="115"/>
      <c r="H57" s="118"/>
      <c r="I57" s="115"/>
      <c r="J57" s="115"/>
      <c r="K57" s="124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22"/>
      <c r="Z57" s="115"/>
      <c r="AA57" s="119"/>
      <c r="AB57" s="119"/>
      <c r="AC57" s="119"/>
      <c r="AD57" s="119"/>
      <c r="AE57" s="119"/>
    </row>
    <row r="58" spans="1:31" ht="12" customHeight="1" x14ac:dyDescent="0.25">
      <c r="A58" s="115"/>
      <c r="B58" s="30"/>
      <c r="C58" s="30"/>
      <c r="D58" s="30"/>
      <c r="E58" s="30"/>
      <c r="F58" s="30"/>
      <c r="G58" s="30"/>
      <c r="H58" s="34"/>
      <c r="I58" s="30"/>
      <c r="J58" s="30"/>
      <c r="K58" s="106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15"/>
      <c r="X58" s="30"/>
      <c r="Y58" s="31"/>
      <c r="Z58" s="30"/>
      <c r="AA58" s="32"/>
      <c r="AB58" s="32"/>
      <c r="AC58" s="32"/>
      <c r="AD58" s="32"/>
      <c r="AE58" s="32"/>
    </row>
    <row r="59" spans="1:31" ht="12" customHeight="1" x14ac:dyDescent="0.25">
      <c r="A59" s="115"/>
      <c r="B59" s="30"/>
      <c r="C59" s="30"/>
      <c r="D59" s="30"/>
      <c r="E59" s="30"/>
      <c r="F59" s="30"/>
      <c r="G59" s="30"/>
      <c r="H59" s="34"/>
      <c r="I59" s="30"/>
      <c r="J59" s="30"/>
      <c r="K59" s="106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15"/>
      <c r="X59" s="30"/>
      <c r="Y59" s="31"/>
      <c r="Z59" s="30"/>
      <c r="AA59" s="32"/>
      <c r="AB59" s="32"/>
      <c r="AC59" s="32"/>
      <c r="AD59" s="32"/>
      <c r="AE59" s="32"/>
    </row>
    <row r="60" spans="1:31" ht="12" customHeight="1" x14ac:dyDescent="0.25">
      <c r="A60" s="115"/>
      <c r="B60" s="30"/>
      <c r="C60" s="30"/>
      <c r="D60" s="30"/>
      <c r="E60" s="30"/>
      <c r="F60" s="30"/>
      <c r="G60" s="30"/>
      <c r="H60" s="34"/>
      <c r="I60" s="30"/>
      <c r="J60" s="30"/>
      <c r="K60" s="106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15"/>
      <c r="X60" s="30"/>
      <c r="Y60" s="31"/>
      <c r="Z60" s="30"/>
      <c r="AA60" s="32"/>
      <c r="AB60" s="32"/>
      <c r="AC60" s="32"/>
      <c r="AD60" s="32"/>
      <c r="AE60" s="32"/>
    </row>
    <row r="61" spans="1:31" ht="12" customHeight="1" x14ac:dyDescent="0.25">
      <c r="A61" s="115"/>
      <c r="B61" s="30"/>
      <c r="C61" s="30"/>
      <c r="D61" s="30"/>
      <c r="E61" s="30"/>
      <c r="F61" s="30"/>
      <c r="G61" s="30"/>
      <c r="H61" s="34"/>
      <c r="I61" s="30"/>
      <c r="J61" s="30"/>
      <c r="K61" s="106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15"/>
      <c r="X61" s="30"/>
      <c r="Y61" s="31"/>
      <c r="Z61" s="30"/>
      <c r="AA61" s="32"/>
      <c r="AB61" s="32"/>
      <c r="AC61" s="32"/>
      <c r="AD61" s="32"/>
      <c r="AE61" s="32"/>
    </row>
    <row r="62" spans="1:31" ht="12" customHeight="1" x14ac:dyDescent="0.25">
      <c r="A62" s="115"/>
      <c r="B62" s="30"/>
      <c r="C62" s="30"/>
      <c r="D62" s="30"/>
      <c r="E62" s="30"/>
      <c r="F62" s="30"/>
      <c r="G62" s="30"/>
      <c r="H62" s="34"/>
      <c r="I62" s="30"/>
      <c r="J62" s="30"/>
      <c r="K62" s="106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15"/>
      <c r="X62" s="30"/>
      <c r="Y62" s="31"/>
      <c r="Z62" s="30"/>
      <c r="AA62" s="32"/>
      <c r="AB62" s="32"/>
      <c r="AC62" s="32"/>
      <c r="AD62" s="32"/>
      <c r="AE62" s="32"/>
    </row>
    <row r="63" spans="1:31" ht="12" customHeight="1" x14ac:dyDescent="0.25">
      <c r="A63" s="115"/>
      <c r="B63" s="30"/>
      <c r="C63" s="30"/>
      <c r="D63" s="30"/>
      <c r="E63" s="30"/>
      <c r="F63" s="30"/>
      <c r="G63" s="30"/>
      <c r="H63" s="34"/>
      <c r="I63" s="30"/>
      <c r="J63" s="30"/>
      <c r="K63" s="106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15"/>
      <c r="X63" s="30"/>
      <c r="Y63" s="31"/>
      <c r="Z63" s="30"/>
      <c r="AA63" s="32"/>
      <c r="AB63" s="32"/>
      <c r="AC63" s="32"/>
      <c r="AD63" s="32"/>
      <c r="AE63" s="32"/>
    </row>
    <row r="64" spans="1:31" ht="12" customHeight="1" x14ac:dyDescent="0.25">
      <c r="A64" s="115"/>
      <c r="B64" s="30"/>
      <c r="C64" s="30"/>
      <c r="D64" s="30"/>
      <c r="E64" s="30"/>
      <c r="F64" s="30"/>
      <c r="G64" s="30"/>
      <c r="H64" s="34"/>
      <c r="I64" s="30"/>
      <c r="J64" s="30"/>
      <c r="K64" s="106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15"/>
      <c r="X64" s="30"/>
      <c r="Y64" s="31"/>
      <c r="Z64" s="30"/>
      <c r="AA64" s="32"/>
      <c r="AB64" s="32"/>
      <c r="AC64" s="32"/>
      <c r="AD64" s="32"/>
      <c r="AE64" s="32"/>
    </row>
    <row r="65" spans="1:31" ht="12" customHeight="1" x14ac:dyDescent="0.25">
      <c r="A65" s="115"/>
      <c r="B65" s="30"/>
      <c r="C65" s="30"/>
      <c r="D65" s="30"/>
      <c r="E65" s="30"/>
      <c r="F65" s="30"/>
      <c r="G65" s="30"/>
      <c r="H65" s="34"/>
      <c r="I65" s="30"/>
      <c r="J65" s="30"/>
      <c r="K65" s="106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15"/>
      <c r="X65" s="30"/>
      <c r="Y65" s="31"/>
      <c r="Z65" s="30"/>
      <c r="AA65" s="32"/>
      <c r="AB65" s="32"/>
      <c r="AC65" s="32"/>
      <c r="AD65" s="32"/>
      <c r="AE65" s="32"/>
    </row>
    <row r="66" spans="1:31" ht="12" customHeight="1" x14ac:dyDescent="0.25">
      <c r="A66" s="115"/>
      <c r="B66" s="30"/>
      <c r="C66" s="30"/>
      <c r="D66" s="30"/>
      <c r="E66" s="30"/>
      <c r="F66" s="30"/>
      <c r="G66" s="30"/>
      <c r="H66" s="34"/>
      <c r="I66" s="30"/>
      <c r="J66" s="30"/>
      <c r="K66" s="106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115"/>
      <c r="X66" s="30"/>
      <c r="Y66" s="31"/>
      <c r="Z66" s="30"/>
      <c r="AA66" s="32"/>
      <c r="AB66" s="32"/>
      <c r="AC66" s="32"/>
      <c r="AD66" s="32"/>
      <c r="AE66" s="32"/>
    </row>
    <row r="67" spans="1:31" ht="12" customHeight="1" x14ac:dyDescent="0.25">
      <c r="A67" s="115"/>
      <c r="B67" s="30"/>
      <c r="C67" s="30"/>
      <c r="D67" s="30"/>
      <c r="E67" s="30"/>
      <c r="F67" s="30"/>
      <c r="G67" s="30"/>
      <c r="H67" s="34"/>
      <c r="I67" s="30"/>
      <c r="J67" s="30"/>
      <c r="K67" s="106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115"/>
      <c r="X67" s="30"/>
      <c r="Y67" s="31"/>
      <c r="Z67" s="30"/>
      <c r="AA67" s="32"/>
      <c r="AB67" s="32"/>
      <c r="AC67" s="32"/>
      <c r="AD67" s="32"/>
      <c r="AE67" s="32"/>
    </row>
    <row r="68" spans="1:31" ht="12" customHeight="1" x14ac:dyDescent="0.25">
      <c r="A68" s="115"/>
      <c r="B68" s="30"/>
      <c r="C68" s="30"/>
      <c r="D68" s="30"/>
      <c r="E68" s="30"/>
      <c r="F68" s="30"/>
      <c r="G68" s="30"/>
      <c r="H68" s="34"/>
      <c r="I68" s="30"/>
      <c r="J68" s="30"/>
      <c r="K68" s="106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115"/>
      <c r="X68" s="30"/>
      <c r="Y68" s="31"/>
      <c r="Z68" s="30"/>
      <c r="AA68" s="32"/>
      <c r="AB68" s="32"/>
      <c r="AC68" s="32"/>
      <c r="AD68" s="32"/>
      <c r="AE68" s="32"/>
    </row>
    <row r="69" spans="1:31" ht="12" customHeight="1" x14ac:dyDescent="0.25">
      <c r="A69" s="115"/>
      <c r="B69" s="30"/>
      <c r="C69" s="30"/>
      <c r="D69" s="30"/>
      <c r="E69" s="30"/>
      <c r="F69" s="30"/>
      <c r="G69" s="30"/>
      <c r="H69" s="34"/>
      <c r="I69" s="30"/>
      <c r="J69" s="30"/>
      <c r="K69" s="106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115"/>
      <c r="X69" s="30"/>
      <c r="Y69" s="31"/>
      <c r="Z69" s="30"/>
      <c r="AA69" s="32"/>
      <c r="AB69" s="32"/>
      <c r="AC69" s="32"/>
      <c r="AD69" s="32"/>
      <c r="AE69" s="32"/>
    </row>
    <row r="70" spans="1:31" ht="12" customHeight="1" x14ac:dyDescent="0.25">
      <c r="A70" s="115"/>
      <c r="B70" s="30"/>
      <c r="C70" s="30"/>
      <c r="D70" s="30"/>
      <c r="E70" s="30"/>
      <c r="F70" s="30"/>
      <c r="G70" s="30"/>
      <c r="H70" s="34"/>
      <c r="I70" s="30"/>
      <c r="J70" s="30"/>
      <c r="K70" s="106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115"/>
      <c r="X70" s="30"/>
      <c r="Y70" s="31"/>
      <c r="Z70" s="30"/>
      <c r="AA70" s="32"/>
      <c r="AB70" s="32"/>
      <c r="AC70" s="32"/>
      <c r="AD70" s="32"/>
      <c r="AE70" s="32"/>
    </row>
    <row r="71" spans="1:31" ht="12" customHeight="1" x14ac:dyDescent="0.25">
      <c r="A71" s="115"/>
      <c r="B71" s="30"/>
      <c r="C71" s="30"/>
      <c r="D71" s="30"/>
      <c r="E71" s="30"/>
      <c r="F71" s="30"/>
      <c r="G71" s="30"/>
      <c r="H71" s="34"/>
      <c r="I71" s="30"/>
      <c r="J71" s="30"/>
      <c r="K71" s="106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115"/>
      <c r="X71" s="30"/>
      <c r="Y71" s="31"/>
      <c r="Z71" s="30"/>
      <c r="AA71" s="32"/>
      <c r="AB71" s="32"/>
      <c r="AC71" s="32"/>
      <c r="AD71" s="32"/>
      <c r="AE71" s="32"/>
    </row>
    <row r="72" spans="1:31" ht="12" customHeight="1" x14ac:dyDescent="0.25">
      <c r="A72" s="115"/>
      <c r="B72" s="30"/>
      <c r="C72" s="30"/>
      <c r="D72" s="30"/>
      <c r="E72" s="30"/>
      <c r="F72" s="30"/>
      <c r="G72" s="30"/>
      <c r="H72" s="34"/>
      <c r="I72" s="30"/>
      <c r="J72" s="30"/>
      <c r="K72" s="106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115"/>
      <c r="X72" s="30"/>
      <c r="Y72" s="31"/>
      <c r="Z72" s="30"/>
      <c r="AA72" s="32"/>
      <c r="AB72" s="32"/>
      <c r="AC72" s="32"/>
      <c r="AD72" s="32"/>
      <c r="AE72" s="32"/>
    </row>
    <row r="73" spans="1:31" ht="12" customHeight="1" x14ac:dyDescent="0.25">
      <c r="A73" s="115"/>
      <c r="B73" s="30"/>
      <c r="C73" s="30"/>
      <c r="D73" s="30"/>
      <c r="E73" s="30"/>
      <c r="F73" s="30"/>
      <c r="G73" s="30"/>
      <c r="H73" s="34"/>
      <c r="I73" s="30"/>
      <c r="J73" s="30"/>
      <c r="K73" s="106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115"/>
      <c r="X73" s="30"/>
      <c r="Y73" s="31"/>
      <c r="Z73" s="30"/>
      <c r="AA73" s="32"/>
      <c r="AB73" s="32"/>
      <c r="AC73" s="32"/>
      <c r="AD73" s="32"/>
      <c r="AE73" s="32"/>
    </row>
    <row r="74" spans="1:31" ht="12" customHeight="1" x14ac:dyDescent="0.25">
      <c r="A74" s="115"/>
      <c r="B74" s="30"/>
      <c r="C74" s="30"/>
      <c r="D74" s="30"/>
      <c r="E74" s="30"/>
      <c r="F74" s="30"/>
      <c r="G74" s="30"/>
      <c r="H74" s="34"/>
      <c r="I74" s="30"/>
      <c r="J74" s="30"/>
      <c r="K74" s="106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115"/>
      <c r="X74" s="30"/>
      <c r="Y74" s="31"/>
      <c r="Z74" s="30"/>
      <c r="AA74" s="32"/>
      <c r="AB74" s="32"/>
      <c r="AC74" s="32"/>
      <c r="AD74" s="32"/>
      <c r="AE74" s="32"/>
    </row>
    <row r="75" spans="1:31" ht="12" customHeight="1" x14ac:dyDescent="0.25">
      <c r="A75" s="115"/>
      <c r="B75" s="30"/>
      <c r="C75" s="30"/>
      <c r="D75" s="30"/>
      <c r="E75" s="30"/>
      <c r="F75" s="30"/>
      <c r="G75" s="30"/>
      <c r="H75" s="34"/>
      <c r="I75" s="30"/>
      <c r="J75" s="30"/>
      <c r="K75" s="106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115"/>
      <c r="X75" s="30"/>
      <c r="Y75" s="31"/>
      <c r="Z75" s="30"/>
      <c r="AA75" s="32"/>
      <c r="AB75" s="32"/>
      <c r="AC75" s="32"/>
      <c r="AD75" s="32"/>
      <c r="AE75" s="32"/>
    </row>
    <row r="76" spans="1:31" ht="12" customHeight="1" x14ac:dyDescent="0.25">
      <c r="A76" s="115"/>
      <c r="B76" s="30"/>
      <c r="C76" s="30"/>
      <c r="D76" s="30"/>
      <c r="E76" s="30"/>
      <c r="F76" s="30"/>
      <c r="G76" s="30"/>
      <c r="H76" s="34"/>
      <c r="I76" s="30"/>
      <c r="J76" s="30"/>
      <c r="K76" s="106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115"/>
      <c r="X76" s="30"/>
      <c r="Y76" s="31"/>
      <c r="Z76" s="30"/>
      <c r="AA76" s="32"/>
      <c r="AB76" s="32"/>
      <c r="AC76" s="32"/>
      <c r="AD76" s="32"/>
      <c r="AE76" s="32"/>
    </row>
    <row r="77" spans="1:31" ht="12" customHeight="1" x14ac:dyDescent="0.25">
      <c r="A77" s="115"/>
      <c r="B77" s="30"/>
      <c r="C77" s="30"/>
      <c r="D77" s="30"/>
      <c r="E77" s="30"/>
      <c r="F77" s="30"/>
      <c r="G77" s="30"/>
      <c r="H77" s="34"/>
      <c r="I77" s="30"/>
      <c r="J77" s="30"/>
      <c r="K77" s="106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115"/>
      <c r="X77" s="30"/>
      <c r="Y77" s="31"/>
      <c r="Z77" s="30"/>
      <c r="AA77" s="32"/>
      <c r="AB77" s="32"/>
      <c r="AC77" s="32"/>
      <c r="AD77" s="32"/>
      <c r="AE77" s="32"/>
    </row>
    <row r="78" spans="1:31" ht="12" customHeight="1" x14ac:dyDescent="0.25">
      <c r="A78" s="115"/>
      <c r="B78" s="30"/>
      <c r="C78" s="30"/>
      <c r="D78" s="30"/>
      <c r="E78" s="30"/>
      <c r="F78" s="30"/>
      <c r="G78" s="30"/>
      <c r="H78" s="34"/>
      <c r="I78" s="30"/>
      <c r="J78" s="30"/>
      <c r="K78" s="106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115"/>
      <c r="X78" s="30"/>
      <c r="Y78" s="31"/>
      <c r="Z78" s="30"/>
      <c r="AA78" s="32"/>
      <c r="AB78" s="32"/>
      <c r="AC78" s="32"/>
      <c r="AD78" s="32"/>
      <c r="AE78" s="32"/>
    </row>
    <row r="79" spans="1:31" ht="12" customHeight="1" x14ac:dyDescent="0.25">
      <c r="A79" s="115"/>
      <c r="B79" s="30"/>
      <c r="C79" s="30"/>
      <c r="D79" s="30"/>
      <c r="E79" s="30"/>
      <c r="F79" s="30"/>
      <c r="G79" s="30"/>
      <c r="H79" s="34"/>
      <c r="I79" s="30"/>
      <c r="J79" s="30"/>
      <c r="K79" s="106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115"/>
      <c r="X79" s="30"/>
      <c r="Y79" s="31"/>
      <c r="Z79" s="30"/>
      <c r="AA79" s="32"/>
      <c r="AB79" s="32"/>
      <c r="AC79" s="32"/>
      <c r="AD79" s="32"/>
      <c r="AE79" s="32"/>
    </row>
    <row r="80" spans="1:31" ht="12" customHeight="1" x14ac:dyDescent="0.25">
      <c r="A80" s="115"/>
      <c r="B80" s="30"/>
      <c r="C80" s="30"/>
      <c r="D80" s="30"/>
      <c r="E80" s="30"/>
      <c r="F80" s="30"/>
      <c r="G80" s="30"/>
      <c r="H80" s="34"/>
      <c r="I80" s="30"/>
      <c r="J80" s="30"/>
      <c r="K80" s="106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115"/>
      <c r="X80" s="30"/>
      <c r="Y80" s="31"/>
      <c r="Z80" s="30"/>
      <c r="AA80" s="32"/>
      <c r="AB80" s="32"/>
      <c r="AC80" s="32"/>
      <c r="AD80" s="32"/>
      <c r="AE80" s="32"/>
    </row>
    <row r="81" spans="1:31" ht="12" customHeight="1" x14ac:dyDescent="0.25">
      <c r="A81" s="115"/>
      <c r="B81" s="30"/>
      <c r="C81" s="30"/>
      <c r="D81" s="30"/>
      <c r="E81" s="30"/>
      <c r="F81" s="30"/>
      <c r="G81" s="30"/>
      <c r="H81" s="34"/>
      <c r="I81" s="30"/>
      <c r="J81" s="30"/>
      <c r="K81" s="106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115"/>
      <c r="X81" s="30"/>
      <c r="Y81" s="31"/>
      <c r="Z81" s="30"/>
      <c r="AA81" s="32"/>
      <c r="AB81" s="32"/>
      <c r="AC81" s="32"/>
      <c r="AD81" s="32"/>
      <c r="AE81" s="32"/>
    </row>
    <row r="82" spans="1:31" ht="12" customHeight="1" x14ac:dyDescent="0.25">
      <c r="A82" s="115"/>
      <c r="B82" s="30"/>
      <c r="C82" s="30"/>
      <c r="D82" s="30"/>
      <c r="E82" s="30"/>
      <c r="F82" s="30"/>
      <c r="G82" s="30"/>
      <c r="H82" s="34"/>
      <c r="I82" s="30"/>
      <c r="J82" s="30"/>
      <c r="K82" s="106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115"/>
      <c r="X82" s="30"/>
      <c r="Y82" s="31"/>
      <c r="Z82" s="30"/>
      <c r="AA82" s="32"/>
      <c r="AB82" s="32"/>
      <c r="AC82" s="32"/>
      <c r="AD82" s="32"/>
      <c r="AE82" s="32"/>
    </row>
    <row r="83" spans="1:31" ht="12" customHeight="1" x14ac:dyDescent="0.25">
      <c r="A83" s="115"/>
      <c r="B83" s="30"/>
      <c r="C83" s="30"/>
      <c r="D83" s="30"/>
      <c r="E83" s="30"/>
      <c r="F83" s="30"/>
      <c r="G83" s="30"/>
      <c r="H83" s="34"/>
      <c r="I83" s="30"/>
      <c r="J83" s="30"/>
      <c r="K83" s="106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115"/>
      <c r="X83" s="30"/>
      <c r="Y83" s="31"/>
      <c r="Z83" s="30"/>
      <c r="AA83" s="32"/>
      <c r="AB83" s="32"/>
      <c r="AC83" s="32"/>
      <c r="AD83" s="32"/>
      <c r="AE83" s="32"/>
    </row>
    <row r="84" spans="1:31" ht="12" customHeight="1" x14ac:dyDescent="0.25">
      <c r="A84" s="115"/>
      <c r="B84" s="30"/>
      <c r="C84" s="30"/>
      <c r="D84" s="30"/>
      <c r="E84" s="30"/>
      <c r="F84" s="30"/>
      <c r="G84" s="30"/>
      <c r="H84" s="34"/>
      <c r="I84" s="30"/>
      <c r="J84" s="30"/>
      <c r="K84" s="106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115"/>
      <c r="X84" s="30"/>
      <c r="Y84" s="31"/>
      <c r="Z84" s="30"/>
      <c r="AA84" s="32"/>
      <c r="AB84" s="32"/>
      <c r="AC84" s="32"/>
      <c r="AD84" s="32"/>
      <c r="AE84" s="32"/>
    </row>
    <row r="85" spans="1:31" ht="12" customHeight="1" x14ac:dyDescent="0.25">
      <c r="A85" s="115"/>
      <c r="B85" s="30"/>
      <c r="C85" s="30"/>
      <c r="D85" s="30"/>
      <c r="E85" s="30"/>
      <c r="F85" s="30"/>
      <c r="G85" s="30"/>
      <c r="H85" s="34"/>
      <c r="I85" s="30"/>
      <c r="J85" s="30"/>
      <c r="K85" s="106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115"/>
      <c r="X85" s="30"/>
      <c r="Y85" s="31"/>
      <c r="Z85" s="30"/>
      <c r="AA85" s="32"/>
      <c r="AB85" s="32"/>
      <c r="AC85" s="32"/>
      <c r="AD85" s="32"/>
      <c r="AE85" s="32"/>
    </row>
    <row r="86" spans="1:31" ht="12" customHeight="1" x14ac:dyDescent="0.25">
      <c r="A86" s="115"/>
      <c r="B86" s="30"/>
      <c r="C86" s="30"/>
      <c r="D86" s="30"/>
      <c r="E86" s="30"/>
      <c r="F86" s="30"/>
      <c r="G86" s="30"/>
      <c r="H86" s="34"/>
      <c r="I86" s="30"/>
      <c r="J86" s="30"/>
      <c r="K86" s="106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115"/>
      <c r="X86" s="30"/>
      <c r="Y86" s="31"/>
      <c r="Z86" s="30"/>
      <c r="AA86" s="32"/>
      <c r="AB86" s="32"/>
      <c r="AC86" s="32"/>
      <c r="AD86" s="32"/>
      <c r="AE86" s="32"/>
    </row>
    <row r="87" spans="1:31" ht="12" customHeight="1" x14ac:dyDescent="0.25">
      <c r="A87" s="115"/>
      <c r="B87" s="30"/>
      <c r="C87" s="30"/>
      <c r="D87" s="30"/>
      <c r="E87" s="30"/>
      <c r="F87" s="30"/>
      <c r="G87" s="30"/>
      <c r="H87" s="34"/>
      <c r="I87" s="30"/>
      <c r="J87" s="30"/>
      <c r="K87" s="106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115"/>
      <c r="X87" s="30"/>
      <c r="Y87" s="31"/>
      <c r="Z87" s="30"/>
      <c r="AA87" s="32"/>
      <c r="AB87" s="32"/>
      <c r="AC87" s="32"/>
      <c r="AD87" s="32"/>
      <c r="AE87" s="32"/>
    </row>
    <row r="88" spans="1:31" ht="12" customHeight="1" x14ac:dyDescent="0.25">
      <c r="A88" s="115"/>
      <c r="B88" s="30"/>
      <c r="C88" s="30"/>
      <c r="D88" s="30"/>
      <c r="E88" s="30"/>
      <c r="F88" s="30"/>
      <c r="G88" s="30"/>
      <c r="H88" s="34"/>
      <c r="I88" s="30"/>
      <c r="J88" s="30"/>
      <c r="K88" s="106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115"/>
      <c r="X88" s="30"/>
      <c r="Y88" s="31"/>
      <c r="Z88" s="30"/>
      <c r="AA88" s="32"/>
      <c r="AB88" s="32"/>
      <c r="AC88" s="32"/>
      <c r="AD88" s="32"/>
      <c r="AE88" s="32"/>
    </row>
    <row r="89" spans="1:31" ht="12" customHeight="1" x14ac:dyDescent="0.25">
      <c r="A89" s="115"/>
      <c r="B89" s="30"/>
      <c r="C89" s="30"/>
      <c r="D89" s="30"/>
      <c r="E89" s="30"/>
      <c r="F89" s="30"/>
      <c r="G89" s="30"/>
      <c r="H89" s="34"/>
      <c r="I89" s="30"/>
      <c r="J89" s="30"/>
      <c r="K89" s="106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115"/>
      <c r="X89" s="30"/>
      <c r="Y89" s="31"/>
      <c r="Z89" s="30"/>
      <c r="AA89" s="32"/>
      <c r="AB89" s="32"/>
      <c r="AC89" s="32"/>
      <c r="AD89" s="32"/>
      <c r="AE89" s="32"/>
    </row>
    <row r="90" spans="1:31" ht="12" customHeight="1" x14ac:dyDescent="0.25">
      <c r="A90" s="115"/>
      <c r="B90" s="30"/>
      <c r="C90" s="30"/>
      <c r="D90" s="30"/>
      <c r="E90" s="30"/>
      <c r="F90" s="30"/>
      <c r="G90" s="30"/>
      <c r="H90" s="34"/>
      <c r="I90" s="30"/>
      <c r="J90" s="30"/>
      <c r="K90" s="106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115"/>
      <c r="X90" s="30"/>
      <c r="Y90" s="31"/>
      <c r="Z90" s="30"/>
      <c r="AA90" s="32"/>
      <c r="AB90" s="32"/>
      <c r="AC90" s="32"/>
      <c r="AD90" s="32"/>
      <c r="AE90" s="32"/>
    </row>
    <row r="91" spans="1:31" ht="12" customHeight="1" x14ac:dyDescent="0.25">
      <c r="A91" s="115"/>
      <c r="B91" s="30"/>
      <c r="C91" s="30"/>
      <c r="D91" s="30"/>
      <c r="E91" s="30"/>
      <c r="F91" s="30"/>
      <c r="G91" s="30"/>
      <c r="H91" s="34"/>
      <c r="I91" s="30"/>
      <c r="J91" s="30"/>
      <c r="K91" s="106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115"/>
      <c r="X91" s="30"/>
      <c r="Y91" s="31"/>
      <c r="Z91" s="30"/>
      <c r="AA91" s="32"/>
      <c r="AB91" s="32"/>
      <c r="AC91" s="32"/>
      <c r="AD91" s="32"/>
      <c r="AE91" s="32"/>
    </row>
    <row r="92" spans="1:31" ht="12" customHeight="1" x14ac:dyDescent="0.25">
      <c r="A92" s="115"/>
      <c r="B92" s="30"/>
      <c r="C92" s="30"/>
      <c r="D92" s="30"/>
      <c r="E92" s="30"/>
      <c r="F92" s="30"/>
      <c r="G92" s="30"/>
      <c r="H92" s="34"/>
      <c r="I92" s="30"/>
      <c r="J92" s="30"/>
      <c r="K92" s="106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115"/>
      <c r="X92" s="30"/>
      <c r="Y92" s="31"/>
      <c r="Z92" s="30"/>
      <c r="AA92" s="32"/>
      <c r="AB92" s="32"/>
      <c r="AC92" s="32"/>
      <c r="AD92" s="32"/>
      <c r="AE92" s="32"/>
    </row>
    <row r="93" spans="1:31" ht="12" customHeight="1" x14ac:dyDescent="0.25">
      <c r="A93" s="115"/>
      <c r="B93" s="30"/>
      <c r="C93" s="30"/>
      <c r="D93" s="30"/>
      <c r="E93" s="30"/>
      <c r="F93" s="30"/>
      <c r="G93" s="30"/>
      <c r="H93" s="34"/>
      <c r="I93" s="30"/>
      <c r="J93" s="30"/>
      <c r="K93" s="106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115"/>
      <c r="X93" s="30"/>
      <c r="Y93" s="31"/>
      <c r="Z93" s="30"/>
      <c r="AA93" s="32"/>
      <c r="AB93" s="32"/>
      <c r="AC93" s="32"/>
      <c r="AD93" s="32"/>
      <c r="AE93" s="32"/>
    </row>
    <row r="94" spans="1:31" ht="12" customHeight="1" x14ac:dyDescent="0.25">
      <c r="A94" s="115"/>
      <c r="B94" s="30"/>
      <c r="C94" s="30"/>
      <c r="D94" s="30"/>
      <c r="E94" s="30"/>
      <c r="F94" s="30"/>
      <c r="G94" s="30"/>
      <c r="H94" s="34"/>
      <c r="I94" s="30"/>
      <c r="J94" s="30"/>
      <c r="K94" s="106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115"/>
      <c r="X94" s="30"/>
      <c r="Y94" s="31"/>
      <c r="Z94" s="30"/>
      <c r="AA94" s="32"/>
      <c r="AB94" s="32"/>
      <c r="AC94" s="32"/>
      <c r="AD94" s="32"/>
      <c r="AE94" s="32"/>
    </row>
    <row r="95" spans="1:31" ht="12" customHeight="1" x14ac:dyDescent="0.25">
      <c r="A95" s="115"/>
      <c r="B95" s="30"/>
      <c r="C95" s="30"/>
      <c r="D95" s="30"/>
      <c r="E95" s="30"/>
      <c r="F95" s="30"/>
      <c r="G95" s="30"/>
      <c r="H95" s="34"/>
      <c r="I95" s="30"/>
      <c r="J95" s="30"/>
      <c r="K95" s="106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115"/>
      <c r="X95" s="30"/>
      <c r="Y95" s="31"/>
      <c r="Z95" s="30"/>
      <c r="AA95" s="32"/>
      <c r="AB95" s="32"/>
      <c r="AC95" s="32"/>
      <c r="AD95" s="32"/>
      <c r="AE95" s="32"/>
    </row>
    <row r="96" spans="1:31" ht="12" customHeight="1" x14ac:dyDescent="0.25">
      <c r="A96" s="115"/>
      <c r="B96" s="30"/>
      <c r="C96" s="30"/>
      <c r="D96" s="30"/>
      <c r="E96" s="30"/>
      <c r="F96" s="30"/>
      <c r="G96" s="30"/>
      <c r="H96" s="34"/>
      <c r="I96" s="30"/>
      <c r="J96" s="30"/>
      <c r="K96" s="106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115"/>
      <c r="X96" s="30"/>
      <c r="Y96" s="31"/>
      <c r="Z96" s="30"/>
      <c r="AA96" s="32"/>
      <c r="AB96" s="32"/>
      <c r="AC96" s="32"/>
      <c r="AD96" s="32"/>
      <c r="AE96" s="32"/>
    </row>
    <row r="97" spans="1:31" ht="12" customHeight="1" x14ac:dyDescent="0.25">
      <c r="A97" s="115"/>
      <c r="B97" s="30"/>
      <c r="C97" s="30"/>
      <c r="D97" s="30"/>
      <c r="E97" s="30"/>
      <c r="F97" s="30"/>
      <c r="G97" s="30"/>
      <c r="H97" s="34"/>
      <c r="I97" s="30"/>
      <c r="J97" s="30"/>
      <c r="K97" s="106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115"/>
      <c r="X97" s="30"/>
      <c r="Y97" s="31"/>
      <c r="Z97" s="30"/>
      <c r="AA97" s="32"/>
      <c r="AB97" s="32"/>
      <c r="AC97" s="32"/>
      <c r="AD97" s="32"/>
      <c r="AE97" s="32"/>
    </row>
    <row r="98" spans="1:31" ht="12" customHeight="1" x14ac:dyDescent="0.25">
      <c r="A98" s="115"/>
      <c r="B98" s="30"/>
      <c r="C98" s="30"/>
      <c r="D98" s="30"/>
      <c r="E98" s="30"/>
      <c r="F98" s="30"/>
      <c r="G98" s="30"/>
      <c r="H98" s="34"/>
      <c r="I98" s="30"/>
      <c r="J98" s="30"/>
      <c r="K98" s="106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115"/>
      <c r="X98" s="30"/>
      <c r="Y98" s="31"/>
      <c r="Z98" s="30"/>
      <c r="AA98" s="32"/>
      <c r="AB98" s="32"/>
      <c r="AC98" s="32"/>
      <c r="AD98" s="32"/>
      <c r="AE98" s="32"/>
    </row>
    <row r="99" spans="1:31" ht="12" customHeight="1" x14ac:dyDescent="0.25">
      <c r="A99" s="115"/>
      <c r="B99" s="30"/>
      <c r="C99" s="30"/>
      <c r="D99" s="30"/>
      <c r="E99" s="30"/>
      <c r="F99" s="30"/>
      <c r="G99" s="30"/>
      <c r="H99" s="34"/>
      <c r="I99" s="30"/>
      <c r="J99" s="30"/>
      <c r="K99" s="106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115"/>
      <c r="X99" s="30"/>
      <c r="Y99" s="31"/>
      <c r="Z99" s="30"/>
      <c r="AA99" s="32"/>
      <c r="AB99" s="32"/>
      <c r="AC99" s="32"/>
      <c r="AD99" s="32"/>
      <c r="AE99" s="32"/>
    </row>
    <row r="100" spans="1:31" ht="12" customHeight="1" x14ac:dyDescent="0.25">
      <c r="A100" s="115"/>
      <c r="B100" s="30"/>
      <c r="C100" s="30"/>
      <c r="D100" s="30"/>
      <c r="E100" s="30"/>
      <c r="F100" s="30"/>
      <c r="G100" s="30"/>
      <c r="H100" s="34"/>
      <c r="I100" s="30"/>
      <c r="J100" s="30"/>
      <c r="K100" s="106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115"/>
      <c r="X100" s="30"/>
      <c r="Y100" s="31"/>
      <c r="Z100" s="30"/>
      <c r="AA100" s="32"/>
      <c r="AB100" s="32"/>
      <c r="AC100" s="32"/>
      <c r="AD100" s="32"/>
      <c r="AE100" s="32"/>
    </row>
    <row r="101" spans="1:31" ht="12" customHeight="1" x14ac:dyDescent="0.25">
      <c r="A101" s="115"/>
      <c r="B101" s="30"/>
      <c r="C101" s="30"/>
      <c r="D101" s="30"/>
      <c r="E101" s="30"/>
      <c r="F101" s="30"/>
      <c r="G101" s="30"/>
      <c r="H101" s="34"/>
      <c r="I101" s="30"/>
      <c r="J101" s="30"/>
      <c r="K101" s="106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115"/>
      <c r="X101" s="30"/>
      <c r="Y101" s="31"/>
      <c r="Z101" s="30"/>
      <c r="AA101" s="32"/>
      <c r="AB101" s="32"/>
      <c r="AC101" s="32"/>
      <c r="AD101" s="32"/>
      <c r="AE101" s="32"/>
    </row>
    <row r="102" spans="1:31" ht="12" customHeight="1" x14ac:dyDescent="0.25">
      <c r="A102" s="115"/>
      <c r="B102" s="30"/>
      <c r="C102" s="30"/>
      <c r="D102" s="30"/>
      <c r="E102" s="30"/>
      <c r="F102" s="30"/>
      <c r="G102" s="30"/>
      <c r="H102" s="34"/>
      <c r="I102" s="30"/>
      <c r="J102" s="30"/>
      <c r="K102" s="106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115"/>
      <c r="X102" s="30"/>
      <c r="Y102" s="31"/>
      <c r="Z102" s="30"/>
      <c r="AA102" s="32"/>
      <c r="AB102" s="32"/>
      <c r="AC102" s="32"/>
      <c r="AD102" s="32"/>
      <c r="AE102" s="32"/>
    </row>
    <row r="103" spans="1:31" ht="12" customHeight="1" x14ac:dyDescent="0.25">
      <c r="A103" s="115"/>
      <c r="B103" s="30"/>
      <c r="C103" s="30"/>
      <c r="D103" s="30"/>
      <c r="E103" s="30"/>
      <c r="F103" s="30"/>
      <c r="G103" s="30"/>
      <c r="H103" s="34"/>
      <c r="I103" s="30"/>
      <c r="J103" s="30"/>
      <c r="K103" s="106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115"/>
      <c r="X103" s="30"/>
      <c r="Y103" s="31"/>
      <c r="Z103" s="30"/>
      <c r="AA103" s="32"/>
      <c r="AB103" s="32"/>
      <c r="AC103" s="32"/>
      <c r="AD103" s="32"/>
      <c r="AE103" s="32"/>
    </row>
    <row r="104" spans="1:31" ht="12" customHeight="1" x14ac:dyDescent="0.25">
      <c r="A104" s="115"/>
      <c r="B104" s="30"/>
      <c r="C104" s="30"/>
      <c r="D104" s="30"/>
      <c r="E104" s="30"/>
      <c r="F104" s="30"/>
      <c r="G104" s="30"/>
      <c r="H104" s="34"/>
      <c r="I104" s="30"/>
      <c r="J104" s="30"/>
      <c r="K104" s="106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115"/>
      <c r="X104" s="30"/>
      <c r="Y104" s="31"/>
      <c r="Z104" s="30"/>
      <c r="AA104" s="32"/>
      <c r="AB104" s="32"/>
      <c r="AC104" s="32"/>
      <c r="AD104" s="32"/>
      <c r="AE104" s="32"/>
    </row>
    <row r="105" spans="1:31" ht="12" customHeight="1" x14ac:dyDescent="0.25">
      <c r="A105" s="115"/>
      <c r="B105" s="30"/>
      <c r="C105" s="30"/>
      <c r="D105" s="30"/>
      <c r="E105" s="30"/>
      <c r="F105" s="30"/>
      <c r="G105" s="30"/>
      <c r="H105" s="34"/>
      <c r="I105" s="30"/>
      <c r="J105" s="30"/>
      <c r="K105" s="106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115"/>
      <c r="X105" s="30"/>
      <c r="Y105" s="31"/>
      <c r="Z105" s="30"/>
      <c r="AA105" s="32"/>
      <c r="AB105" s="32"/>
      <c r="AC105" s="32"/>
      <c r="AD105" s="32"/>
      <c r="AE105" s="32"/>
    </row>
    <row r="106" spans="1:31" ht="12" customHeight="1" x14ac:dyDescent="0.25">
      <c r="A106" s="115"/>
      <c r="B106" s="30"/>
      <c r="C106" s="30"/>
      <c r="D106" s="30"/>
      <c r="E106" s="30"/>
      <c r="F106" s="30"/>
      <c r="G106" s="30"/>
      <c r="H106" s="34"/>
      <c r="I106" s="30"/>
      <c r="J106" s="30"/>
      <c r="K106" s="106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115"/>
      <c r="X106" s="30"/>
      <c r="Y106" s="31"/>
      <c r="Z106" s="30"/>
      <c r="AA106" s="32"/>
      <c r="AB106" s="32"/>
      <c r="AC106" s="32"/>
      <c r="AD106" s="32"/>
      <c r="AE106" s="32"/>
    </row>
    <row r="107" spans="1:31" ht="12" customHeight="1" x14ac:dyDescent="0.25">
      <c r="A107" s="115"/>
      <c r="B107" s="30"/>
      <c r="C107" s="30"/>
      <c r="D107" s="30"/>
      <c r="E107" s="30"/>
      <c r="F107" s="30"/>
      <c r="G107" s="30"/>
      <c r="H107" s="34"/>
      <c r="I107" s="30"/>
      <c r="J107" s="30"/>
      <c r="K107" s="106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115"/>
      <c r="X107" s="30"/>
      <c r="Y107" s="31"/>
      <c r="Z107" s="30"/>
      <c r="AA107" s="32"/>
      <c r="AB107" s="32"/>
      <c r="AC107" s="32"/>
      <c r="AD107" s="32"/>
      <c r="AE107" s="32"/>
    </row>
    <row r="108" spans="1:31" ht="12" customHeight="1" x14ac:dyDescent="0.25">
      <c r="A108" s="115"/>
      <c r="B108" s="30"/>
      <c r="C108" s="30"/>
      <c r="D108" s="30"/>
      <c r="E108" s="30"/>
      <c r="F108" s="30"/>
      <c r="G108" s="30"/>
      <c r="H108" s="34"/>
      <c r="I108" s="30"/>
      <c r="J108" s="30"/>
      <c r="K108" s="106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115"/>
      <c r="X108" s="30"/>
      <c r="Y108" s="31"/>
      <c r="Z108" s="30"/>
      <c r="AA108" s="32"/>
      <c r="AB108" s="32"/>
      <c r="AC108" s="32"/>
      <c r="AD108" s="32"/>
      <c r="AE108" s="32"/>
    </row>
    <row r="109" spans="1:31" ht="12" customHeight="1" x14ac:dyDescent="0.25">
      <c r="A109" s="115"/>
      <c r="B109" s="30"/>
      <c r="C109" s="30"/>
      <c r="D109" s="30"/>
      <c r="E109" s="30"/>
      <c r="F109" s="30"/>
      <c r="G109" s="30"/>
      <c r="H109" s="34"/>
      <c r="I109" s="30"/>
      <c r="J109" s="30"/>
      <c r="K109" s="106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115"/>
      <c r="X109" s="30"/>
      <c r="Y109" s="31"/>
      <c r="Z109" s="30"/>
      <c r="AA109" s="32"/>
      <c r="AB109" s="32"/>
      <c r="AC109" s="32"/>
      <c r="AD109" s="32"/>
      <c r="AE109" s="32"/>
    </row>
    <row r="110" spans="1:31" ht="12" customHeight="1" x14ac:dyDescent="0.25">
      <c r="A110" s="115"/>
      <c r="B110" s="30"/>
      <c r="C110" s="30"/>
      <c r="D110" s="30"/>
      <c r="E110" s="30"/>
      <c r="F110" s="30"/>
      <c r="G110" s="30"/>
      <c r="H110" s="34"/>
      <c r="I110" s="30"/>
      <c r="J110" s="30"/>
      <c r="K110" s="106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115"/>
      <c r="X110" s="30"/>
      <c r="Y110" s="31"/>
      <c r="Z110" s="30"/>
      <c r="AA110" s="32"/>
      <c r="AB110" s="32"/>
      <c r="AC110" s="32"/>
      <c r="AD110" s="32"/>
      <c r="AE110" s="32"/>
    </row>
    <row r="111" spans="1:31" ht="12" customHeight="1" x14ac:dyDescent="0.25">
      <c r="A111" s="115"/>
      <c r="B111" s="30"/>
      <c r="C111" s="30"/>
      <c r="D111" s="30"/>
      <c r="E111" s="30"/>
      <c r="F111" s="30"/>
      <c r="G111" s="30"/>
      <c r="H111" s="34"/>
      <c r="I111" s="30"/>
      <c r="J111" s="30"/>
      <c r="K111" s="106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115"/>
      <c r="X111" s="30"/>
      <c r="Y111" s="31"/>
      <c r="Z111" s="30"/>
      <c r="AA111" s="32"/>
      <c r="AB111" s="32"/>
      <c r="AC111" s="32"/>
      <c r="AD111" s="32"/>
      <c r="AE111" s="32"/>
    </row>
    <row r="112" spans="1:31" ht="12" customHeight="1" x14ac:dyDescent="0.25">
      <c r="A112" s="115"/>
      <c r="B112" s="30"/>
      <c r="C112" s="30"/>
      <c r="D112" s="30"/>
      <c r="E112" s="30"/>
      <c r="F112" s="30"/>
      <c r="G112" s="30"/>
      <c r="H112" s="34"/>
      <c r="I112" s="30"/>
      <c r="J112" s="30"/>
      <c r="K112" s="106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115"/>
      <c r="X112" s="30"/>
      <c r="Y112" s="31"/>
      <c r="Z112" s="30"/>
      <c r="AA112" s="32"/>
      <c r="AB112" s="32"/>
      <c r="AC112" s="32"/>
      <c r="AD112" s="32"/>
      <c r="AE112" s="32"/>
    </row>
    <row r="113" spans="1:31" ht="12" customHeight="1" x14ac:dyDescent="0.25">
      <c r="A113" s="115"/>
      <c r="B113" s="30"/>
      <c r="C113" s="30"/>
      <c r="D113" s="30"/>
      <c r="E113" s="30"/>
      <c r="F113" s="30"/>
      <c r="G113" s="30"/>
      <c r="H113" s="34"/>
      <c r="I113" s="30"/>
      <c r="J113" s="30"/>
      <c r="K113" s="106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115"/>
      <c r="X113" s="30"/>
      <c r="Y113" s="31"/>
      <c r="Z113" s="30"/>
      <c r="AA113" s="32"/>
      <c r="AB113" s="32"/>
      <c r="AC113" s="32"/>
      <c r="AD113" s="32"/>
      <c r="AE113" s="32"/>
    </row>
    <row r="114" spans="1:31" ht="12" customHeight="1" x14ac:dyDescent="0.25">
      <c r="A114" s="115"/>
      <c r="B114" s="30"/>
      <c r="C114" s="30"/>
      <c r="D114" s="30"/>
      <c r="E114" s="30"/>
      <c r="F114" s="30"/>
      <c r="G114" s="30"/>
      <c r="H114" s="34"/>
      <c r="I114" s="30"/>
      <c r="J114" s="30"/>
      <c r="K114" s="106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115"/>
      <c r="X114" s="30"/>
      <c r="Y114" s="31"/>
      <c r="Z114" s="30"/>
      <c r="AA114" s="32"/>
      <c r="AB114" s="32"/>
      <c r="AC114" s="32"/>
      <c r="AD114" s="32"/>
      <c r="AE114" s="32"/>
    </row>
    <row r="115" spans="1:31" ht="12" customHeight="1" x14ac:dyDescent="0.25">
      <c r="A115" s="115"/>
      <c r="B115" s="30"/>
      <c r="C115" s="30"/>
      <c r="D115" s="30"/>
      <c r="E115" s="30"/>
      <c r="F115" s="30"/>
      <c r="G115" s="30"/>
      <c r="H115" s="34"/>
      <c r="I115" s="30"/>
      <c r="J115" s="30"/>
      <c r="K115" s="106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115"/>
      <c r="X115" s="30"/>
      <c r="Y115" s="31"/>
      <c r="Z115" s="30"/>
      <c r="AA115" s="32"/>
      <c r="AB115" s="32"/>
      <c r="AC115" s="32"/>
      <c r="AD115" s="32"/>
      <c r="AE115" s="32"/>
    </row>
    <row r="116" spans="1:31" ht="12" customHeight="1" x14ac:dyDescent="0.25">
      <c r="A116" s="115"/>
      <c r="B116" s="30"/>
      <c r="C116" s="30"/>
      <c r="D116" s="30"/>
      <c r="E116" s="30"/>
      <c r="F116" s="30"/>
      <c r="G116" s="30"/>
      <c r="H116" s="34"/>
      <c r="I116" s="30"/>
      <c r="J116" s="30"/>
      <c r="K116" s="106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115"/>
      <c r="X116" s="30"/>
      <c r="Y116" s="31"/>
      <c r="Z116" s="30"/>
      <c r="AA116" s="32"/>
      <c r="AB116" s="32"/>
      <c r="AC116" s="32"/>
      <c r="AD116" s="32"/>
      <c r="AE116" s="32"/>
    </row>
    <row r="117" spans="1:31" ht="12" customHeight="1" x14ac:dyDescent="0.25">
      <c r="A117" s="115"/>
      <c r="B117" s="30"/>
      <c r="C117" s="30"/>
      <c r="D117" s="30"/>
      <c r="E117" s="30"/>
      <c r="F117" s="30"/>
      <c r="G117" s="30"/>
      <c r="H117" s="34"/>
      <c r="I117" s="30"/>
      <c r="J117" s="30"/>
      <c r="K117" s="106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115"/>
      <c r="X117" s="30"/>
      <c r="Y117" s="31"/>
      <c r="Z117" s="30"/>
      <c r="AA117" s="32"/>
      <c r="AB117" s="32"/>
      <c r="AC117" s="32"/>
      <c r="AD117" s="32"/>
      <c r="AE117" s="32"/>
    </row>
    <row r="118" spans="1:31" ht="12" customHeight="1" x14ac:dyDescent="0.25">
      <c r="A118" s="115"/>
      <c r="B118" s="30"/>
      <c r="C118" s="30"/>
      <c r="D118" s="30"/>
      <c r="E118" s="30"/>
      <c r="F118" s="30"/>
      <c r="G118" s="30"/>
      <c r="H118" s="34"/>
      <c r="I118" s="30"/>
      <c r="J118" s="30"/>
      <c r="K118" s="106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115"/>
      <c r="X118" s="30"/>
      <c r="Y118" s="31"/>
      <c r="Z118" s="30"/>
      <c r="AA118" s="32"/>
      <c r="AB118" s="32"/>
      <c r="AC118" s="32"/>
      <c r="AD118" s="32"/>
      <c r="AE118" s="32"/>
    </row>
    <row r="119" spans="1:31" ht="12" customHeight="1" x14ac:dyDescent="0.25">
      <c r="A119" s="115"/>
      <c r="B119" s="30"/>
      <c r="C119" s="30"/>
      <c r="D119" s="30"/>
      <c r="E119" s="30"/>
      <c r="F119" s="30"/>
      <c r="G119" s="30"/>
      <c r="H119" s="34"/>
      <c r="I119" s="30"/>
      <c r="J119" s="30"/>
      <c r="K119" s="106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115"/>
      <c r="X119" s="30"/>
      <c r="Y119" s="31"/>
      <c r="Z119" s="30"/>
      <c r="AA119" s="32"/>
      <c r="AB119" s="32"/>
      <c r="AC119" s="32"/>
      <c r="AD119" s="32"/>
      <c r="AE119" s="32"/>
    </row>
    <row r="120" spans="1:31" ht="12" customHeight="1" x14ac:dyDescent="0.25">
      <c r="A120" s="115"/>
      <c r="B120" s="30"/>
      <c r="C120" s="30"/>
      <c r="D120" s="30"/>
      <c r="E120" s="30"/>
      <c r="F120" s="30"/>
      <c r="G120" s="30"/>
      <c r="H120" s="34"/>
      <c r="I120" s="30"/>
      <c r="J120" s="30"/>
      <c r="K120" s="106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115"/>
      <c r="X120" s="30"/>
      <c r="Y120" s="31"/>
      <c r="Z120" s="30"/>
      <c r="AA120" s="32"/>
      <c r="AB120" s="32"/>
      <c r="AC120" s="32"/>
      <c r="AD120" s="32"/>
      <c r="AE120" s="32"/>
    </row>
    <row r="121" spans="1:31" ht="12" customHeight="1" x14ac:dyDescent="0.25">
      <c r="A121" s="115"/>
      <c r="B121" s="30"/>
      <c r="C121" s="30"/>
      <c r="D121" s="30"/>
      <c r="E121" s="30"/>
      <c r="F121" s="30"/>
      <c r="G121" s="30"/>
      <c r="H121" s="34"/>
      <c r="I121" s="30"/>
      <c r="J121" s="30"/>
      <c r="K121" s="106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115"/>
      <c r="X121" s="30"/>
      <c r="Y121" s="31"/>
      <c r="Z121" s="30"/>
      <c r="AA121" s="32"/>
      <c r="AB121" s="32"/>
      <c r="AC121" s="32"/>
      <c r="AD121" s="32"/>
      <c r="AE121" s="32"/>
    </row>
    <row r="122" spans="1:31" ht="12" customHeight="1" x14ac:dyDescent="0.25">
      <c r="A122" s="115"/>
      <c r="B122" s="30"/>
      <c r="C122" s="30"/>
      <c r="D122" s="30"/>
      <c r="E122" s="30"/>
      <c r="F122" s="30"/>
      <c r="G122" s="30"/>
      <c r="H122" s="34"/>
      <c r="I122" s="30"/>
      <c r="J122" s="30"/>
      <c r="K122" s="106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115"/>
      <c r="X122" s="30"/>
      <c r="Y122" s="31"/>
      <c r="Z122" s="30"/>
      <c r="AA122" s="32"/>
      <c r="AB122" s="32"/>
      <c r="AC122" s="32"/>
      <c r="AD122" s="32"/>
      <c r="AE122" s="32"/>
    </row>
    <row r="123" spans="1:31" ht="12" customHeight="1" x14ac:dyDescent="0.25">
      <c r="A123" s="115"/>
      <c r="B123" s="30"/>
      <c r="C123" s="30"/>
      <c r="D123" s="30"/>
      <c r="E123" s="30"/>
      <c r="F123" s="30"/>
      <c r="G123" s="30"/>
      <c r="H123" s="34"/>
      <c r="I123" s="30"/>
      <c r="J123" s="30"/>
      <c r="K123" s="106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115"/>
      <c r="X123" s="30"/>
      <c r="Y123" s="31"/>
      <c r="Z123" s="30"/>
      <c r="AA123" s="32"/>
      <c r="AB123" s="32"/>
      <c r="AC123" s="32"/>
      <c r="AD123" s="32"/>
      <c r="AE123" s="32"/>
    </row>
    <row r="124" spans="1:31" ht="12" customHeight="1" x14ac:dyDescent="0.25">
      <c r="A124" s="115"/>
      <c r="B124" s="30"/>
      <c r="C124" s="30"/>
      <c r="D124" s="30"/>
      <c r="E124" s="30"/>
      <c r="F124" s="30"/>
      <c r="G124" s="30"/>
      <c r="H124" s="34"/>
      <c r="I124" s="30"/>
      <c r="J124" s="30"/>
      <c r="K124" s="106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115"/>
      <c r="X124" s="30"/>
      <c r="Y124" s="31"/>
      <c r="Z124" s="30"/>
      <c r="AA124" s="32"/>
      <c r="AB124" s="32"/>
      <c r="AC124" s="32"/>
      <c r="AD124" s="32"/>
      <c r="AE124" s="32"/>
    </row>
    <row r="125" spans="1:31" ht="12" customHeight="1" x14ac:dyDescent="0.25">
      <c r="A125" s="115"/>
      <c r="B125" s="30"/>
      <c r="C125" s="30"/>
      <c r="D125" s="30"/>
      <c r="E125" s="30"/>
      <c r="F125" s="30"/>
      <c r="G125" s="30"/>
      <c r="H125" s="34"/>
      <c r="I125" s="30"/>
      <c r="J125" s="30"/>
      <c r="K125" s="106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115"/>
      <c r="X125" s="30"/>
      <c r="Y125" s="31"/>
      <c r="Z125" s="30"/>
      <c r="AA125" s="32"/>
      <c r="AB125" s="32"/>
      <c r="AC125" s="32"/>
      <c r="AD125" s="32"/>
      <c r="AE125" s="32"/>
    </row>
    <row r="126" spans="1:31" ht="12" customHeight="1" x14ac:dyDescent="0.25">
      <c r="A126" s="115"/>
      <c r="B126" s="30"/>
      <c r="C126" s="30"/>
      <c r="D126" s="30"/>
      <c r="E126" s="30"/>
      <c r="F126" s="30"/>
      <c r="G126" s="30"/>
      <c r="H126" s="34"/>
      <c r="I126" s="30"/>
      <c r="J126" s="30"/>
      <c r="K126" s="106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115"/>
      <c r="X126" s="30"/>
      <c r="Y126" s="31"/>
      <c r="Z126" s="30"/>
      <c r="AA126" s="32"/>
      <c r="AB126" s="32"/>
      <c r="AC126" s="32"/>
      <c r="AD126" s="32"/>
      <c r="AE126" s="32"/>
    </row>
    <row r="127" spans="1:31" ht="12" customHeight="1" x14ac:dyDescent="0.25">
      <c r="A127" s="115"/>
      <c r="B127" s="30"/>
      <c r="C127" s="30"/>
      <c r="D127" s="30"/>
      <c r="E127" s="30"/>
      <c r="F127" s="30"/>
      <c r="G127" s="30"/>
      <c r="H127" s="34"/>
      <c r="I127" s="30"/>
      <c r="J127" s="30"/>
      <c r="K127" s="106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115"/>
      <c r="X127" s="30"/>
      <c r="Y127" s="31"/>
      <c r="Z127" s="30"/>
      <c r="AA127" s="32"/>
      <c r="AB127" s="32"/>
      <c r="AC127" s="32"/>
      <c r="AD127" s="32"/>
      <c r="AE127" s="32"/>
    </row>
    <row r="128" spans="1:31" ht="12" customHeight="1" x14ac:dyDescent="0.25">
      <c r="A128" s="115"/>
      <c r="B128" s="30"/>
      <c r="C128" s="30"/>
      <c r="D128" s="30"/>
      <c r="E128" s="30"/>
      <c r="F128" s="30"/>
      <c r="G128" s="30"/>
      <c r="H128" s="34"/>
      <c r="I128" s="30"/>
      <c r="J128" s="30"/>
      <c r="K128" s="106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115"/>
      <c r="X128" s="30"/>
      <c r="Y128" s="31"/>
      <c r="Z128" s="30"/>
      <c r="AA128" s="32"/>
      <c r="AB128" s="32"/>
      <c r="AC128" s="32"/>
      <c r="AD128" s="32"/>
      <c r="AE128" s="32"/>
    </row>
    <row r="129" spans="1:31" ht="12" customHeight="1" x14ac:dyDescent="0.25">
      <c r="A129" s="115"/>
      <c r="B129" s="30"/>
      <c r="C129" s="30"/>
      <c r="D129" s="30"/>
      <c r="E129" s="30"/>
      <c r="F129" s="30"/>
      <c r="G129" s="30"/>
      <c r="H129" s="34"/>
      <c r="I129" s="30"/>
      <c r="J129" s="30"/>
      <c r="K129" s="106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115"/>
      <c r="X129" s="30"/>
      <c r="Y129" s="31"/>
      <c r="Z129" s="30"/>
      <c r="AA129" s="32"/>
      <c r="AB129" s="32"/>
      <c r="AC129" s="32"/>
      <c r="AD129" s="32"/>
      <c r="AE129" s="32"/>
    </row>
    <row r="130" spans="1:31" ht="12" customHeight="1" x14ac:dyDescent="0.25">
      <c r="A130" s="115"/>
      <c r="B130" s="30"/>
      <c r="C130" s="30"/>
      <c r="D130" s="30"/>
      <c r="E130" s="30"/>
      <c r="F130" s="30"/>
      <c r="G130" s="30"/>
      <c r="H130" s="34"/>
      <c r="I130" s="30"/>
      <c r="J130" s="30"/>
      <c r="K130" s="106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115"/>
      <c r="X130" s="30"/>
      <c r="Y130" s="31"/>
      <c r="Z130" s="30"/>
      <c r="AA130" s="32"/>
      <c r="AB130" s="32"/>
      <c r="AC130" s="32"/>
      <c r="AD130" s="32"/>
      <c r="AE130" s="32"/>
    </row>
    <row r="131" spans="1:31" ht="12" customHeight="1" x14ac:dyDescent="0.25">
      <c r="A131" s="115"/>
      <c r="B131" s="30"/>
      <c r="C131" s="30"/>
      <c r="D131" s="30"/>
      <c r="E131" s="30"/>
      <c r="F131" s="30"/>
      <c r="G131" s="30"/>
      <c r="H131" s="34"/>
      <c r="I131" s="30"/>
      <c r="J131" s="30"/>
      <c r="K131" s="106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115"/>
      <c r="X131" s="30"/>
      <c r="Y131" s="31"/>
      <c r="Z131" s="30"/>
      <c r="AA131" s="32"/>
      <c r="AB131" s="32"/>
      <c r="AC131" s="32"/>
      <c r="AD131" s="32"/>
      <c r="AE131" s="32"/>
    </row>
    <row r="132" spans="1:31" ht="12" customHeight="1" x14ac:dyDescent="0.25">
      <c r="A132" s="115"/>
      <c r="B132" s="30"/>
      <c r="C132" s="30"/>
      <c r="D132" s="30"/>
      <c r="E132" s="30"/>
      <c r="F132" s="30"/>
      <c r="G132" s="30"/>
      <c r="H132" s="34"/>
      <c r="I132" s="30"/>
      <c r="J132" s="30"/>
      <c r="K132" s="106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115"/>
      <c r="X132" s="30"/>
      <c r="Y132" s="31"/>
      <c r="Z132" s="30"/>
      <c r="AA132" s="32"/>
      <c r="AB132" s="32"/>
      <c r="AC132" s="32"/>
      <c r="AD132" s="32"/>
      <c r="AE132" s="32"/>
    </row>
    <row r="133" spans="1:31" ht="12" customHeight="1" x14ac:dyDescent="0.25">
      <c r="A133" s="115"/>
      <c r="B133" s="30"/>
      <c r="C133" s="30"/>
      <c r="D133" s="30"/>
      <c r="E133" s="30"/>
      <c r="F133" s="30"/>
      <c r="G133" s="30"/>
      <c r="H133" s="34"/>
      <c r="I133" s="30"/>
      <c r="J133" s="30"/>
      <c r="K133" s="106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115"/>
      <c r="X133" s="30"/>
      <c r="Y133" s="31"/>
      <c r="Z133" s="30"/>
      <c r="AA133" s="32"/>
      <c r="AB133" s="32"/>
      <c r="AC133" s="32"/>
      <c r="AD133" s="32"/>
      <c r="AE133" s="32"/>
    </row>
    <row r="134" spans="1:31" ht="12" customHeight="1" x14ac:dyDescent="0.25">
      <c r="A134" s="115"/>
      <c r="B134" s="30"/>
      <c r="C134" s="30"/>
      <c r="D134" s="30"/>
      <c r="E134" s="30"/>
      <c r="F134" s="30"/>
      <c r="G134" s="30"/>
      <c r="H134" s="34"/>
      <c r="I134" s="30"/>
      <c r="J134" s="30"/>
      <c r="K134" s="106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115"/>
      <c r="X134" s="30"/>
      <c r="Y134" s="31"/>
      <c r="Z134" s="30"/>
      <c r="AA134" s="32"/>
      <c r="AB134" s="32"/>
      <c r="AC134" s="32"/>
      <c r="AD134" s="32"/>
      <c r="AE134" s="32"/>
    </row>
    <row r="135" spans="1:31" ht="12" customHeight="1" x14ac:dyDescent="0.25">
      <c r="A135" s="115"/>
      <c r="B135" s="30"/>
      <c r="C135" s="30"/>
      <c r="D135" s="30"/>
      <c r="E135" s="30"/>
      <c r="F135" s="30"/>
      <c r="G135" s="30"/>
      <c r="H135" s="34"/>
      <c r="I135" s="30"/>
      <c r="J135" s="30"/>
      <c r="K135" s="106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115"/>
      <c r="X135" s="30"/>
      <c r="Y135" s="31"/>
      <c r="Z135" s="30"/>
      <c r="AA135" s="32"/>
      <c r="AB135" s="32"/>
      <c r="AC135" s="32"/>
      <c r="AD135" s="32"/>
      <c r="AE135" s="32"/>
    </row>
    <row r="136" spans="1:31" ht="12" customHeight="1" x14ac:dyDescent="0.25">
      <c r="A136" s="115"/>
      <c r="B136" s="30"/>
      <c r="C136" s="30"/>
      <c r="D136" s="30"/>
      <c r="E136" s="30"/>
      <c r="F136" s="30"/>
      <c r="G136" s="30"/>
      <c r="H136" s="34"/>
      <c r="I136" s="30"/>
      <c r="J136" s="30"/>
      <c r="K136" s="106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115"/>
      <c r="X136" s="30"/>
      <c r="Y136" s="31"/>
      <c r="Z136" s="30"/>
      <c r="AA136" s="32"/>
      <c r="AB136" s="32"/>
      <c r="AC136" s="32"/>
      <c r="AD136" s="32"/>
      <c r="AE136" s="32"/>
    </row>
    <row r="137" spans="1:31" ht="12" customHeight="1" x14ac:dyDescent="0.25">
      <c r="A137" s="115"/>
      <c r="B137" s="30"/>
      <c r="C137" s="30"/>
      <c r="D137" s="30"/>
      <c r="E137" s="30"/>
      <c r="F137" s="30"/>
      <c r="G137" s="30"/>
      <c r="H137" s="34"/>
      <c r="I137" s="30"/>
      <c r="J137" s="30"/>
      <c r="K137" s="106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115"/>
      <c r="X137" s="30"/>
      <c r="Y137" s="31"/>
      <c r="Z137" s="30"/>
      <c r="AA137" s="32"/>
      <c r="AB137" s="32"/>
      <c r="AC137" s="32"/>
      <c r="AD137" s="32"/>
      <c r="AE137" s="32"/>
    </row>
    <row r="138" spans="1:31" ht="12" customHeight="1" x14ac:dyDescent="0.25">
      <c r="A138" s="115"/>
      <c r="B138" s="30"/>
      <c r="C138" s="30"/>
      <c r="D138" s="30"/>
      <c r="E138" s="30"/>
      <c r="F138" s="30"/>
      <c r="G138" s="30"/>
      <c r="H138" s="34"/>
      <c r="I138" s="30"/>
      <c r="J138" s="30"/>
      <c r="K138" s="106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115"/>
      <c r="X138" s="30"/>
      <c r="Y138" s="31"/>
      <c r="Z138" s="30"/>
      <c r="AA138" s="32"/>
      <c r="AB138" s="32"/>
      <c r="AC138" s="32"/>
      <c r="AD138" s="32"/>
      <c r="AE138" s="32"/>
    </row>
    <row r="139" spans="1:31" ht="12" customHeight="1" x14ac:dyDescent="0.25">
      <c r="A139" s="115"/>
      <c r="B139" s="30"/>
      <c r="C139" s="30"/>
      <c r="D139" s="30"/>
      <c r="E139" s="30"/>
      <c r="F139" s="30"/>
      <c r="G139" s="30"/>
      <c r="H139" s="34"/>
      <c r="I139" s="30"/>
      <c r="J139" s="30"/>
      <c r="K139" s="106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115"/>
      <c r="X139" s="30"/>
      <c r="Y139" s="31"/>
      <c r="Z139" s="30"/>
      <c r="AA139" s="32"/>
      <c r="AB139" s="32"/>
      <c r="AC139" s="32"/>
      <c r="AD139" s="32"/>
      <c r="AE139" s="32"/>
    </row>
    <row r="140" spans="1:31" ht="12" customHeight="1" x14ac:dyDescent="0.25">
      <c r="A140" s="115"/>
      <c r="B140" s="30"/>
      <c r="C140" s="30"/>
      <c r="D140" s="30"/>
      <c r="E140" s="30"/>
      <c r="F140" s="30"/>
      <c r="G140" s="30"/>
      <c r="H140" s="34"/>
      <c r="I140" s="30"/>
      <c r="J140" s="30"/>
      <c r="K140" s="106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115"/>
      <c r="X140" s="30"/>
      <c r="Y140" s="31"/>
      <c r="Z140" s="30"/>
      <c r="AA140" s="32"/>
      <c r="AB140" s="32"/>
      <c r="AC140" s="32"/>
      <c r="AD140" s="32"/>
      <c r="AE140" s="32"/>
    </row>
    <row r="141" spans="1:31" ht="12" customHeight="1" x14ac:dyDescent="0.25">
      <c r="A141" s="115"/>
      <c r="B141" s="30"/>
      <c r="C141" s="30"/>
      <c r="D141" s="30"/>
      <c r="E141" s="30"/>
      <c r="F141" s="30"/>
      <c r="G141" s="30"/>
      <c r="H141" s="34"/>
      <c r="I141" s="30"/>
      <c r="J141" s="30"/>
      <c r="K141" s="106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115"/>
      <c r="X141" s="30"/>
      <c r="Y141" s="31"/>
      <c r="Z141" s="30"/>
      <c r="AA141" s="32"/>
      <c r="AB141" s="32"/>
      <c r="AC141" s="32"/>
      <c r="AD141" s="32"/>
      <c r="AE141" s="32"/>
    </row>
    <row r="142" spans="1:31" ht="12" customHeight="1" x14ac:dyDescent="0.25">
      <c r="A142" s="115"/>
      <c r="B142" s="30"/>
      <c r="C142" s="30"/>
      <c r="D142" s="30"/>
      <c r="E142" s="30"/>
      <c r="F142" s="30"/>
      <c r="G142" s="30"/>
      <c r="H142" s="34"/>
      <c r="I142" s="30"/>
      <c r="J142" s="30"/>
      <c r="K142" s="106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115"/>
      <c r="X142" s="30"/>
      <c r="Y142" s="31"/>
      <c r="Z142" s="30"/>
      <c r="AA142" s="32"/>
      <c r="AB142" s="32"/>
      <c r="AC142" s="32"/>
      <c r="AD142" s="32"/>
      <c r="AE142" s="32"/>
    </row>
    <row r="143" spans="1:31" ht="12" customHeight="1" x14ac:dyDescent="0.25">
      <c r="A143" s="115"/>
      <c r="B143" s="30"/>
      <c r="C143" s="30"/>
      <c r="D143" s="30"/>
      <c r="E143" s="30"/>
      <c r="F143" s="30"/>
      <c r="G143" s="30"/>
      <c r="H143" s="34"/>
      <c r="I143" s="30"/>
      <c r="J143" s="30"/>
      <c r="K143" s="106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115"/>
      <c r="X143" s="30"/>
      <c r="Y143" s="31"/>
      <c r="Z143" s="30"/>
      <c r="AA143" s="32"/>
      <c r="AB143" s="32"/>
      <c r="AC143" s="32"/>
      <c r="AD143" s="32"/>
      <c r="AE143" s="32"/>
    </row>
    <row r="144" spans="1:31" ht="12" customHeight="1" x14ac:dyDescent="0.25">
      <c r="A144" s="115"/>
      <c r="B144" s="30"/>
      <c r="C144" s="30"/>
      <c r="D144" s="30"/>
      <c r="E144" s="30"/>
      <c r="F144" s="30"/>
      <c r="G144" s="30"/>
      <c r="H144" s="34"/>
      <c r="I144" s="30"/>
      <c r="J144" s="30"/>
      <c r="K144" s="106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115"/>
      <c r="X144" s="30"/>
      <c r="Y144" s="31"/>
      <c r="Z144" s="30"/>
      <c r="AA144" s="32"/>
      <c r="AB144" s="32"/>
      <c r="AC144" s="32"/>
      <c r="AD144" s="32"/>
      <c r="AE144" s="32"/>
    </row>
    <row r="145" spans="1:31" ht="12" customHeight="1" x14ac:dyDescent="0.25">
      <c r="A145" s="115"/>
      <c r="B145" s="30"/>
      <c r="C145" s="30"/>
      <c r="D145" s="30"/>
      <c r="E145" s="30"/>
      <c r="F145" s="30"/>
      <c r="G145" s="30"/>
      <c r="H145" s="34"/>
      <c r="I145" s="30"/>
      <c r="J145" s="30"/>
      <c r="K145" s="106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115"/>
      <c r="X145" s="30"/>
      <c r="Y145" s="31"/>
      <c r="Z145" s="30"/>
      <c r="AA145" s="32"/>
      <c r="AB145" s="32"/>
      <c r="AC145" s="32"/>
      <c r="AD145" s="32"/>
      <c r="AE145" s="32"/>
    </row>
    <row r="146" spans="1:31" ht="12" customHeight="1" x14ac:dyDescent="0.25">
      <c r="A146" s="115"/>
      <c r="B146" s="30"/>
      <c r="C146" s="30"/>
      <c r="D146" s="30"/>
      <c r="E146" s="30"/>
      <c r="F146" s="30"/>
      <c r="G146" s="30"/>
      <c r="H146" s="34"/>
      <c r="I146" s="30"/>
      <c r="J146" s="30"/>
      <c r="K146" s="106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115"/>
      <c r="X146" s="30"/>
      <c r="Y146" s="31"/>
      <c r="Z146" s="30"/>
      <c r="AA146" s="32"/>
      <c r="AB146" s="32"/>
      <c r="AC146" s="32"/>
      <c r="AD146" s="32"/>
      <c r="AE146" s="32"/>
    </row>
    <row r="147" spans="1:31" ht="12" customHeight="1" x14ac:dyDescent="0.25">
      <c r="A147" s="115"/>
      <c r="B147" s="30"/>
      <c r="C147" s="30"/>
      <c r="D147" s="30"/>
      <c r="E147" s="30"/>
      <c r="F147" s="30"/>
      <c r="G147" s="30"/>
      <c r="H147" s="34"/>
      <c r="I147" s="30"/>
      <c r="J147" s="30"/>
      <c r="K147" s="106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115"/>
      <c r="X147" s="30"/>
      <c r="Y147" s="31"/>
      <c r="Z147" s="30"/>
      <c r="AA147" s="32"/>
      <c r="AB147" s="32"/>
      <c r="AC147" s="32"/>
      <c r="AD147" s="32"/>
      <c r="AE147" s="32"/>
    </row>
    <row r="148" spans="1:31" ht="12" customHeight="1" x14ac:dyDescent="0.25">
      <c r="A148" s="115"/>
      <c r="B148" s="30"/>
      <c r="C148" s="30"/>
      <c r="D148" s="30"/>
      <c r="E148" s="30"/>
      <c r="F148" s="30"/>
      <c r="G148" s="30"/>
      <c r="H148" s="34"/>
      <c r="I148" s="30"/>
      <c r="J148" s="30"/>
      <c r="K148" s="106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115"/>
      <c r="X148" s="30"/>
      <c r="Y148" s="31"/>
      <c r="Z148" s="30"/>
      <c r="AA148" s="32"/>
      <c r="AB148" s="32"/>
      <c r="AC148" s="32"/>
      <c r="AD148" s="32"/>
      <c r="AE148" s="32"/>
    </row>
    <row r="149" spans="1:31" ht="12" customHeight="1" x14ac:dyDescent="0.25">
      <c r="A149" s="115"/>
      <c r="B149" s="30"/>
      <c r="C149" s="30"/>
      <c r="D149" s="30"/>
      <c r="E149" s="30"/>
      <c r="F149" s="30"/>
      <c r="G149" s="30"/>
      <c r="H149" s="34"/>
      <c r="I149" s="30"/>
      <c r="J149" s="30"/>
      <c r="K149" s="106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115"/>
      <c r="X149" s="30"/>
      <c r="Y149" s="31"/>
      <c r="Z149" s="30"/>
      <c r="AA149" s="32"/>
      <c r="AB149" s="32"/>
      <c r="AC149" s="32"/>
      <c r="AD149" s="32"/>
      <c r="AE149" s="32"/>
    </row>
    <row r="150" spans="1:31" ht="12" customHeight="1" x14ac:dyDescent="0.25">
      <c r="A150" s="115"/>
      <c r="B150" s="30"/>
      <c r="C150" s="30"/>
      <c r="D150" s="30"/>
      <c r="E150" s="30"/>
      <c r="F150" s="30"/>
      <c r="G150" s="30"/>
      <c r="H150" s="34"/>
      <c r="I150" s="30"/>
      <c r="J150" s="30"/>
      <c r="K150" s="106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115"/>
      <c r="X150" s="30"/>
      <c r="Y150" s="31"/>
      <c r="Z150" s="30"/>
      <c r="AA150" s="32"/>
      <c r="AB150" s="32"/>
      <c r="AC150" s="32"/>
      <c r="AD150" s="32"/>
      <c r="AE150" s="32"/>
    </row>
    <row r="151" spans="1:31" ht="12" customHeight="1" x14ac:dyDescent="0.25">
      <c r="A151" s="115"/>
      <c r="B151" s="30"/>
      <c r="C151" s="30"/>
      <c r="D151" s="30"/>
      <c r="E151" s="30"/>
      <c r="F151" s="30"/>
      <c r="G151" s="30"/>
      <c r="H151" s="34"/>
      <c r="I151" s="30"/>
      <c r="J151" s="30"/>
      <c r="K151" s="106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115"/>
      <c r="X151" s="30"/>
      <c r="Y151" s="31"/>
      <c r="Z151" s="30"/>
      <c r="AA151" s="32"/>
      <c r="AB151" s="32"/>
      <c r="AC151" s="32"/>
      <c r="AD151" s="32"/>
      <c r="AE151" s="32"/>
    </row>
    <row r="152" spans="1:31" ht="12" customHeight="1" x14ac:dyDescent="0.25">
      <c r="A152" s="115"/>
      <c r="B152" s="30"/>
      <c r="C152" s="30"/>
      <c r="D152" s="30"/>
      <c r="E152" s="30"/>
      <c r="F152" s="30"/>
      <c r="G152" s="30"/>
      <c r="H152" s="34"/>
      <c r="I152" s="30"/>
      <c r="J152" s="30"/>
      <c r="K152" s="106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115"/>
      <c r="X152" s="30"/>
      <c r="Y152" s="31"/>
      <c r="Z152" s="30"/>
      <c r="AA152" s="32"/>
      <c r="AB152" s="32"/>
      <c r="AC152" s="32"/>
      <c r="AD152" s="32"/>
      <c r="AE152" s="32"/>
    </row>
    <row r="153" spans="1:31" ht="12" customHeight="1" x14ac:dyDescent="0.25">
      <c r="A153" s="115"/>
      <c r="B153" s="30"/>
      <c r="C153" s="30"/>
      <c r="D153" s="30"/>
      <c r="E153" s="30"/>
      <c r="F153" s="30"/>
      <c r="G153" s="30"/>
      <c r="H153" s="34"/>
      <c r="I153" s="30"/>
      <c r="J153" s="30"/>
      <c r="K153" s="106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115"/>
      <c r="X153" s="30"/>
      <c r="Y153" s="31"/>
      <c r="Z153" s="30"/>
      <c r="AA153" s="32"/>
      <c r="AB153" s="32"/>
      <c r="AC153" s="32"/>
      <c r="AD153" s="32"/>
      <c r="AE153" s="32"/>
    </row>
    <row r="154" spans="1:31" ht="12" customHeight="1" x14ac:dyDescent="0.25">
      <c r="A154" s="115"/>
      <c r="B154" s="30"/>
      <c r="C154" s="30"/>
      <c r="D154" s="30"/>
      <c r="E154" s="30"/>
      <c r="F154" s="30"/>
      <c r="G154" s="30"/>
      <c r="H154" s="34"/>
      <c r="I154" s="30"/>
      <c r="J154" s="30"/>
      <c r="K154" s="106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115"/>
      <c r="X154" s="30"/>
      <c r="Y154" s="31"/>
      <c r="Z154" s="30"/>
      <c r="AA154" s="32"/>
      <c r="AB154" s="32"/>
      <c r="AC154" s="32"/>
      <c r="AD154" s="32"/>
      <c r="AE154" s="32"/>
    </row>
    <row r="155" spans="1:31" ht="12" customHeight="1" x14ac:dyDescent="0.25">
      <c r="A155" s="115"/>
      <c r="B155" s="30"/>
      <c r="C155" s="30"/>
      <c r="D155" s="30"/>
      <c r="E155" s="30"/>
      <c r="F155" s="30"/>
      <c r="G155" s="30"/>
      <c r="H155" s="34"/>
      <c r="I155" s="30"/>
      <c r="J155" s="30"/>
      <c r="K155" s="106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115"/>
      <c r="X155" s="30"/>
      <c r="Y155" s="31"/>
      <c r="Z155" s="30"/>
      <c r="AA155" s="32"/>
      <c r="AB155" s="32"/>
      <c r="AC155" s="32"/>
      <c r="AD155" s="32"/>
      <c r="AE155" s="32"/>
    </row>
    <row r="156" spans="1:31" ht="12" customHeight="1" x14ac:dyDescent="0.25">
      <c r="A156" s="115"/>
      <c r="B156" s="30"/>
      <c r="C156" s="30"/>
      <c r="D156" s="30"/>
      <c r="E156" s="30"/>
      <c r="F156" s="30"/>
      <c r="G156" s="30"/>
      <c r="H156" s="34"/>
      <c r="I156" s="30"/>
      <c r="J156" s="30"/>
      <c r="K156" s="106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115"/>
      <c r="X156" s="30"/>
      <c r="Y156" s="31"/>
      <c r="Z156" s="30"/>
      <c r="AA156" s="32"/>
      <c r="AB156" s="32"/>
      <c r="AC156" s="32"/>
      <c r="AD156" s="32"/>
      <c r="AE156" s="32"/>
    </row>
    <row r="157" spans="1:31" ht="12" customHeight="1" x14ac:dyDescent="0.25">
      <c r="A157" s="115"/>
      <c r="B157" s="30"/>
      <c r="C157" s="30"/>
      <c r="D157" s="30"/>
      <c r="E157" s="30"/>
      <c r="F157" s="30"/>
      <c r="G157" s="30"/>
      <c r="H157" s="34"/>
      <c r="I157" s="30"/>
      <c r="J157" s="30"/>
      <c r="K157" s="106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115"/>
      <c r="X157" s="30"/>
      <c r="Y157" s="31"/>
      <c r="Z157" s="30"/>
      <c r="AA157" s="32"/>
      <c r="AB157" s="32"/>
      <c r="AC157" s="32"/>
      <c r="AD157" s="32"/>
      <c r="AE157" s="32"/>
    </row>
    <row r="158" spans="1:31" ht="12" customHeight="1" x14ac:dyDescent="0.25">
      <c r="A158" s="115"/>
      <c r="B158" s="30"/>
      <c r="C158" s="30"/>
      <c r="D158" s="30"/>
      <c r="E158" s="30"/>
      <c r="F158" s="30"/>
      <c r="G158" s="30"/>
      <c r="H158" s="34"/>
      <c r="I158" s="30"/>
      <c r="J158" s="30"/>
      <c r="K158" s="106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115"/>
      <c r="X158" s="30"/>
      <c r="Y158" s="31"/>
      <c r="Z158" s="30"/>
      <c r="AA158" s="32"/>
      <c r="AB158" s="32"/>
      <c r="AC158" s="32"/>
      <c r="AD158" s="32"/>
      <c r="AE158" s="32"/>
    </row>
    <row r="159" spans="1:31" ht="12" customHeight="1" x14ac:dyDescent="0.25">
      <c r="A159" s="115"/>
      <c r="B159" s="30"/>
      <c r="C159" s="30"/>
      <c r="D159" s="30"/>
      <c r="E159" s="30"/>
      <c r="F159" s="30"/>
      <c r="G159" s="30"/>
      <c r="H159" s="34"/>
      <c r="I159" s="30"/>
      <c r="J159" s="30"/>
      <c r="K159" s="106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115"/>
      <c r="X159" s="30"/>
      <c r="Y159" s="31"/>
      <c r="Z159" s="30"/>
      <c r="AA159" s="32"/>
      <c r="AB159" s="32"/>
      <c r="AC159" s="32"/>
      <c r="AD159" s="32"/>
      <c r="AE159" s="32"/>
    </row>
    <row r="160" spans="1:31" ht="12" customHeight="1" x14ac:dyDescent="0.25">
      <c r="A160" s="115"/>
      <c r="B160" s="30"/>
      <c r="C160" s="30"/>
      <c r="D160" s="30"/>
      <c r="E160" s="30"/>
      <c r="F160" s="30"/>
      <c r="G160" s="30"/>
      <c r="H160" s="34"/>
      <c r="I160" s="30"/>
      <c r="J160" s="30"/>
      <c r="K160" s="106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115"/>
      <c r="X160" s="30"/>
      <c r="Y160" s="31"/>
      <c r="Z160" s="30"/>
      <c r="AA160" s="32"/>
      <c r="AB160" s="32"/>
      <c r="AC160" s="32"/>
      <c r="AD160" s="32"/>
      <c r="AE160" s="32"/>
    </row>
    <row r="161" spans="1:31" ht="12" customHeight="1" x14ac:dyDescent="0.25">
      <c r="A161" s="115"/>
      <c r="B161" s="30"/>
      <c r="C161" s="30"/>
      <c r="D161" s="30"/>
      <c r="E161" s="30"/>
      <c r="F161" s="30"/>
      <c r="G161" s="30"/>
      <c r="H161" s="34"/>
      <c r="I161" s="30"/>
      <c r="J161" s="30"/>
      <c r="K161" s="106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115"/>
      <c r="X161" s="30"/>
      <c r="Y161" s="31"/>
      <c r="Z161" s="30"/>
      <c r="AA161" s="32"/>
      <c r="AB161" s="32"/>
      <c r="AC161" s="32"/>
      <c r="AD161" s="32"/>
      <c r="AE161" s="32"/>
    </row>
    <row r="162" spans="1:31" ht="12" customHeight="1" x14ac:dyDescent="0.25">
      <c r="A162" s="115"/>
      <c r="B162" s="30"/>
      <c r="C162" s="30"/>
      <c r="D162" s="30"/>
      <c r="E162" s="30"/>
      <c r="F162" s="30"/>
      <c r="G162" s="30"/>
      <c r="H162" s="34"/>
      <c r="I162" s="30"/>
      <c r="J162" s="30"/>
      <c r="K162" s="106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115"/>
      <c r="X162" s="30"/>
      <c r="Y162" s="31"/>
      <c r="Z162" s="30"/>
      <c r="AA162" s="32"/>
      <c r="AB162" s="32"/>
      <c r="AC162" s="32"/>
      <c r="AD162" s="32"/>
      <c r="AE162" s="32"/>
    </row>
    <row r="163" spans="1:31" ht="12" customHeight="1" x14ac:dyDescent="0.25">
      <c r="A163" s="115"/>
      <c r="B163" s="30"/>
      <c r="C163" s="30"/>
      <c r="D163" s="30"/>
      <c r="E163" s="30"/>
      <c r="F163" s="30"/>
      <c r="G163" s="30"/>
      <c r="H163" s="34"/>
      <c r="I163" s="30"/>
      <c r="J163" s="30"/>
      <c r="K163" s="106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115"/>
      <c r="X163" s="30"/>
      <c r="Y163" s="31"/>
      <c r="Z163" s="30"/>
      <c r="AA163" s="32"/>
      <c r="AB163" s="32"/>
      <c r="AC163" s="32"/>
      <c r="AD163" s="32"/>
      <c r="AE163" s="32"/>
    </row>
    <row r="164" spans="1:31" ht="12" customHeight="1" x14ac:dyDescent="0.25">
      <c r="A164" s="115"/>
      <c r="B164" s="30"/>
      <c r="C164" s="30"/>
      <c r="D164" s="30"/>
      <c r="E164" s="30"/>
      <c r="F164" s="30"/>
      <c r="G164" s="30"/>
      <c r="H164" s="34"/>
      <c r="I164" s="30"/>
      <c r="J164" s="30"/>
      <c r="K164" s="106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115"/>
      <c r="X164" s="30"/>
      <c r="Y164" s="31"/>
      <c r="Z164" s="30"/>
      <c r="AA164" s="32"/>
      <c r="AB164" s="32"/>
      <c r="AC164" s="32"/>
      <c r="AD164" s="32"/>
      <c r="AE164" s="32"/>
    </row>
    <row r="165" spans="1:31" ht="12" customHeight="1" x14ac:dyDescent="0.25">
      <c r="A165" s="115"/>
      <c r="B165" s="30"/>
      <c r="C165" s="30"/>
      <c r="D165" s="30"/>
      <c r="E165" s="30"/>
      <c r="F165" s="30"/>
      <c r="G165" s="30"/>
      <c r="H165" s="34"/>
      <c r="I165" s="30"/>
      <c r="J165" s="30"/>
      <c r="K165" s="106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115"/>
      <c r="X165" s="30"/>
      <c r="Y165" s="31"/>
      <c r="Z165" s="30"/>
      <c r="AA165" s="32"/>
      <c r="AB165" s="32"/>
      <c r="AC165" s="32"/>
      <c r="AD165" s="32"/>
      <c r="AE165" s="32"/>
    </row>
    <row r="166" spans="1:31" ht="12" customHeight="1" x14ac:dyDescent="0.25">
      <c r="A166" s="115"/>
      <c r="B166" s="30"/>
      <c r="C166" s="30"/>
      <c r="D166" s="30"/>
      <c r="E166" s="30"/>
      <c r="F166" s="30"/>
      <c r="G166" s="30"/>
      <c r="H166" s="34"/>
      <c r="I166" s="30"/>
      <c r="J166" s="30"/>
      <c r="K166" s="106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115"/>
      <c r="X166" s="30"/>
      <c r="Y166" s="31"/>
      <c r="Z166" s="30"/>
      <c r="AA166" s="32"/>
      <c r="AB166" s="32"/>
      <c r="AC166" s="32"/>
      <c r="AD166" s="32"/>
      <c r="AE166" s="32"/>
    </row>
    <row r="167" spans="1:31" ht="12" customHeight="1" x14ac:dyDescent="0.25">
      <c r="A167" s="115"/>
      <c r="B167" s="30"/>
      <c r="C167" s="30"/>
      <c r="D167" s="30"/>
      <c r="E167" s="30"/>
      <c r="F167" s="30"/>
      <c r="G167" s="30"/>
      <c r="H167" s="34"/>
      <c r="I167" s="30"/>
      <c r="J167" s="30"/>
      <c r="K167" s="106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115"/>
      <c r="X167" s="30"/>
      <c r="Y167" s="31"/>
      <c r="Z167" s="30"/>
      <c r="AA167" s="32"/>
      <c r="AB167" s="32"/>
      <c r="AC167" s="32"/>
      <c r="AD167" s="32"/>
      <c r="AE167" s="32"/>
    </row>
    <row r="168" spans="1:31" ht="12" customHeight="1" x14ac:dyDescent="0.25">
      <c r="A168" s="115"/>
      <c r="B168" s="30"/>
      <c r="C168" s="30"/>
      <c r="D168" s="30"/>
      <c r="E168" s="30"/>
      <c r="F168" s="30"/>
      <c r="G168" s="30"/>
      <c r="H168" s="34"/>
      <c r="I168" s="30"/>
      <c r="J168" s="30"/>
      <c r="K168" s="106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115"/>
      <c r="X168" s="30"/>
      <c r="Y168" s="31"/>
      <c r="Z168" s="30"/>
      <c r="AA168" s="32"/>
      <c r="AB168" s="32"/>
      <c r="AC168" s="32"/>
      <c r="AD168" s="32"/>
      <c r="AE168" s="32"/>
    </row>
    <row r="169" spans="1:31" ht="12" customHeight="1" x14ac:dyDescent="0.25">
      <c r="A169" s="115"/>
      <c r="B169" s="30"/>
      <c r="C169" s="30"/>
      <c r="D169" s="30"/>
      <c r="E169" s="30"/>
      <c r="F169" s="30"/>
      <c r="G169" s="30"/>
      <c r="H169" s="34"/>
      <c r="I169" s="30"/>
      <c r="J169" s="30"/>
      <c r="K169" s="106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115"/>
      <c r="X169" s="30"/>
      <c r="Y169" s="31"/>
      <c r="Z169" s="30"/>
      <c r="AA169" s="32"/>
      <c r="AB169" s="32"/>
      <c r="AC169" s="32"/>
      <c r="AD169" s="32"/>
      <c r="AE169" s="32"/>
    </row>
    <row r="170" spans="1:31" ht="12" customHeight="1" x14ac:dyDescent="0.25">
      <c r="A170" s="115"/>
      <c r="B170" s="30"/>
      <c r="C170" s="30"/>
      <c r="D170" s="30"/>
      <c r="E170" s="30"/>
      <c r="F170" s="30"/>
      <c r="G170" s="30"/>
      <c r="H170" s="34"/>
      <c r="I170" s="30"/>
      <c r="J170" s="30"/>
      <c r="K170" s="106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115"/>
      <c r="X170" s="30"/>
      <c r="Y170" s="31"/>
      <c r="Z170" s="30"/>
      <c r="AA170" s="32"/>
      <c r="AB170" s="32"/>
      <c r="AC170" s="32"/>
      <c r="AD170" s="32"/>
      <c r="AE170" s="32"/>
    </row>
    <row r="171" spans="1:31" ht="12" customHeight="1" x14ac:dyDescent="0.25">
      <c r="A171" s="115"/>
      <c r="B171" s="30"/>
      <c r="C171" s="30"/>
      <c r="D171" s="30"/>
      <c r="E171" s="30"/>
      <c r="F171" s="30"/>
      <c r="G171" s="30"/>
      <c r="H171" s="34"/>
      <c r="I171" s="30"/>
      <c r="J171" s="30"/>
      <c r="K171" s="106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115"/>
      <c r="X171" s="30"/>
      <c r="Y171" s="31"/>
      <c r="Z171" s="30"/>
      <c r="AA171" s="32"/>
      <c r="AB171" s="32"/>
      <c r="AC171" s="32"/>
      <c r="AD171" s="32"/>
      <c r="AE171" s="32"/>
    </row>
    <row r="172" spans="1:31" ht="12" customHeight="1" x14ac:dyDescent="0.25">
      <c r="A172" s="115"/>
      <c r="B172" s="30"/>
      <c r="C172" s="30"/>
      <c r="D172" s="30"/>
      <c r="E172" s="30"/>
      <c r="F172" s="30"/>
      <c r="G172" s="30"/>
      <c r="H172" s="34"/>
      <c r="I172" s="30"/>
      <c r="J172" s="30"/>
      <c r="K172" s="106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115"/>
      <c r="X172" s="30"/>
      <c r="Y172" s="31"/>
      <c r="Z172" s="30"/>
      <c r="AA172" s="32"/>
      <c r="AB172" s="32"/>
      <c r="AC172" s="32"/>
      <c r="AD172" s="32"/>
      <c r="AE172" s="32"/>
    </row>
    <row r="173" spans="1:31" ht="12" customHeight="1" x14ac:dyDescent="0.25">
      <c r="A173" s="115"/>
      <c r="B173" s="30"/>
      <c r="C173" s="30"/>
      <c r="D173" s="30"/>
      <c r="E173" s="30"/>
      <c r="F173" s="30"/>
      <c r="G173" s="30"/>
      <c r="H173" s="34"/>
      <c r="I173" s="30"/>
      <c r="J173" s="30"/>
      <c r="K173" s="106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115"/>
      <c r="X173" s="30"/>
      <c r="Y173" s="31"/>
      <c r="Z173" s="30"/>
      <c r="AA173" s="32"/>
      <c r="AB173" s="32"/>
      <c r="AC173" s="32"/>
      <c r="AD173" s="32"/>
      <c r="AE173" s="32"/>
    </row>
    <row r="174" spans="1:31" ht="12" customHeight="1" x14ac:dyDescent="0.25">
      <c r="A174" s="115"/>
      <c r="B174" s="30"/>
      <c r="C174" s="30"/>
      <c r="D174" s="30"/>
      <c r="E174" s="30"/>
      <c r="F174" s="30"/>
      <c r="G174" s="30"/>
      <c r="H174" s="34"/>
      <c r="I174" s="30"/>
      <c r="J174" s="30"/>
      <c r="K174" s="106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115"/>
      <c r="X174" s="30"/>
      <c r="Y174" s="31"/>
      <c r="Z174" s="30"/>
      <c r="AA174" s="32"/>
      <c r="AB174" s="32"/>
      <c r="AC174" s="32"/>
      <c r="AD174" s="32"/>
      <c r="AE174" s="32"/>
    </row>
    <row r="175" spans="1:31" ht="12" customHeight="1" x14ac:dyDescent="0.25">
      <c r="A175" s="115"/>
      <c r="B175" s="30"/>
      <c r="C175" s="30"/>
      <c r="D175" s="30"/>
      <c r="E175" s="30"/>
      <c r="F175" s="30"/>
      <c r="G175" s="30"/>
      <c r="H175" s="34"/>
      <c r="I175" s="30"/>
      <c r="J175" s="30"/>
      <c r="K175" s="106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115"/>
      <c r="X175" s="30"/>
      <c r="Y175" s="31"/>
      <c r="Z175" s="30"/>
      <c r="AA175" s="32"/>
      <c r="AB175" s="32"/>
      <c r="AC175" s="32"/>
      <c r="AD175" s="32"/>
      <c r="AE175" s="32"/>
    </row>
    <row r="176" spans="1:31" ht="12" customHeight="1" x14ac:dyDescent="0.25">
      <c r="A176" s="115"/>
      <c r="B176" s="30"/>
      <c r="C176" s="30"/>
      <c r="D176" s="30"/>
      <c r="E176" s="30"/>
      <c r="F176" s="30"/>
      <c r="G176" s="30"/>
      <c r="H176" s="34"/>
      <c r="I176" s="30"/>
      <c r="J176" s="30"/>
      <c r="K176" s="106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115"/>
      <c r="X176" s="30"/>
      <c r="Y176" s="31"/>
      <c r="Z176" s="30"/>
      <c r="AA176" s="32"/>
      <c r="AB176" s="32"/>
      <c r="AC176" s="32"/>
      <c r="AD176" s="32"/>
      <c r="AE176" s="32"/>
    </row>
    <row r="177" spans="1:31" ht="12" customHeight="1" x14ac:dyDescent="0.25">
      <c r="A177" s="115"/>
      <c r="B177" s="30"/>
      <c r="C177" s="30"/>
      <c r="D177" s="30"/>
      <c r="E177" s="30"/>
      <c r="F177" s="30"/>
      <c r="G177" s="30"/>
      <c r="H177" s="34"/>
      <c r="I177" s="30"/>
      <c r="J177" s="30"/>
      <c r="K177" s="106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115"/>
      <c r="X177" s="30"/>
      <c r="Y177" s="31"/>
      <c r="Z177" s="30"/>
      <c r="AA177" s="32"/>
      <c r="AB177" s="32"/>
      <c r="AC177" s="32"/>
      <c r="AD177" s="32"/>
      <c r="AE177" s="32"/>
    </row>
    <row r="178" spans="1:31" ht="12" customHeight="1" x14ac:dyDescent="0.25">
      <c r="A178" s="115"/>
      <c r="B178" s="30"/>
      <c r="C178" s="30"/>
      <c r="D178" s="30"/>
      <c r="E178" s="30"/>
      <c r="F178" s="30"/>
      <c r="G178" s="30"/>
      <c r="H178" s="34"/>
      <c r="I178" s="30"/>
      <c r="J178" s="30"/>
      <c r="K178" s="106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115"/>
      <c r="X178" s="30"/>
      <c r="Y178" s="31"/>
      <c r="Z178" s="30"/>
      <c r="AA178" s="32"/>
      <c r="AB178" s="32"/>
      <c r="AC178" s="32"/>
      <c r="AD178" s="32"/>
      <c r="AE178" s="32"/>
    </row>
    <row r="179" spans="1:31" ht="12" customHeight="1" x14ac:dyDescent="0.25">
      <c r="A179" s="115"/>
      <c r="B179" s="30"/>
      <c r="C179" s="30"/>
      <c r="D179" s="30"/>
      <c r="E179" s="30"/>
      <c r="F179" s="30"/>
      <c r="G179" s="30"/>
      <c r="H179" s="34"/>
      <c r="I179" s="30"/>
      <c r="J179" s="30"/>
      <c r="K179" s="106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115"/>
      <c r="X179" s="30"/>
      <c r="Y179" s="31"/>
      <c r="Z179" s="30"/>
      <c r="AA179" s="32"/>
      <c r="AB179" s="32"/>
      <c r="AC179" s="32"/>
      <c r="AD179" s="32"/>
      <c r="AE179" s="32"/>
    </row>
    <row r="180" spans="1:31" ht="12" customHeight="1" x14ac:dyDescent="0.25">
      <c r="A180" s="115"/>
      <c r="B180" s="30"/>
      <c r="C180" s="30"/>
      <c r="D180" s="30"/>
      <c r="E180" s="30"/>
      <c r="F180" s="30"/>
      <c r="G180" s="30"/>
      <c r="H180" s="34"/>
      <c r="I180" s="30"/>
      <c r="J180" s="30"/>
      <c r="K180" s="106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115"/>
      <c r="X180" s="30"/>
      <c r="Y180" s="31"/>
      <c r="Z180" s="30"/>
      <c r="AA180" s="32"/>
      <c r="AB180" s="32"/>
      <c r="AC180" s="32"/>
      <c r="AD180" s="32"/>
      <c r="AE180" s="32"/>
    </row>
    <row r="181" spans="1:31" ht="12" customHeight="1" x14ac:dyDescent="0.25">
      <c r="A181" s="115"/>
      <c r="B181" s="30"/>
      <c r="C181" s="30"/>
      <c r="D181" s="30"/>
      <c r="E181" s="30"/>
      <c r="F181" s="30"/>
      <c r="G181" s="30"/>
      <c r="H181" s="34"/>
      <c r="I181" s="30"/>
      <c r="J181" s="30"/>
      <c r="K181" s="106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115"/>
      <c r="X181" s="30"/>
      <c r="Y181" s="31"/>
      <c r="Z181" s="30"/>
      <c r="AA181" s="32"/>
      <c r="AB181" s="32"/>
      <c r="AC181" s="32"/>
      <c r="AD181" s="32"/>
      <c r="AE181" s="32"/>
    </row>
    <row r="182" spans="1:31" ht="12" customHeight="1" x14ac:dyDescent="0.25">
      <c r="A182" s="115"/>
      <c r="B182" s="30"/>
      <c r="C182" s="30"/>
      <c r="D182" s="30"/>
      <c r="E182" s="30"/>
      <c r="F182" s="30"/>
      <c r="G182" s="30"/>
      <c r="H182" s="34"/>
      <c r="I182" s="30"/>
      <c r="J182" s="30"/>
      <c r="K182" s="106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115"/>
      <c r="X182" s="30"/>
      <c r="Y182" s="31"/>
      <c r="Z182" s="30"/>
      <c r="AA182" s="32"/>
      <c r="AB182" s="32"/>
      <c r="AC182" s="32"/>
      <c r="AD182" s="32"/>
      <c r="AE182" s="32"/>
    </row>
    <row r="183" spans="1:31" ht="12" customHeight="1" x14ac:dyDescent="0.25">
      <c r="A183" s="115"/>
      <c r="B183" s="30"/>
      <c r="C183" s="30"/>
      <c r="D183" s="30"/>
      <c r="E183" s="30"/>
      <c r="F183" s="30"/>
      <c r="G183" s="30"/>
      <c r="H183" s="34"/>
      <c r="I183" s="30"/>
      <c r="J183" s="30"/>
      <c r="K183" s="106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115"/>
      <c r="X183" s="30"/>
      <c r="Y183" s="31"/>
      <c r="Z183" s="30"/>
      <c r="AA183" s="32"/>
      <c r="AB183" s="32"/>
      <c r="AC183" s="32"/>
      <c r="AD183" s="32"/>
      <c r="AE183" s="32"/>
    </row>
    <row r="184" spans="1:31" ht="12" customHeight="1" x14ac:dyDescent="0.25">
      <c r="A184" s="115"/>
      <c r="B184" s="30"/>
      <c r="C184" s="30"/>
      <c r="D184" s="30"/>
      <c r="E184" s="30"/>
      <c r="F184" s="30"/>
      <c r="G184" s="30"/>
      <c r="H184" s="34"/>
      <c r="I184" s="30"/>
      <c r="J184" s="30"/>
      <c r="K184" s="106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115"/>
      <c r="X184" s="30"/>
      <c r="Y184" s="31"/>
      <c r="Z184" s="30"/>
      <c r="AA184" s="32"/>
      <c r="AB184" s="32"/>
      <c r="AC184" s="32"/>
      <c r="AD184" s="32"/>
      <c r="AE184" s="32"/>
    </row>
    <row r="185" spans="1:31" ht="12" customHeight="1" x14ac:dyDescent="0.25">
      <c r="A185" s="115"/>
      <c r="B185" s="30"/>
      <c r="C185" s="30"/>
      <c r="D185" s="30"/>
      <c r="E185" s="30"/>
      <c r="F185" s="30"/>
      <c r="G185" s="30"/>
      <c r="H185" s="34"/>
      <c r="I185" s="30"/>
      <c r="J185" s="30"/>
      <c r="K185" s="106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115"/>
      <c r="X185" s="30"/>
      <c r="Y185" s="31"/>
      <c r="Z185" s="30"/>
      <c r="AA185" s="32"/>
      <c r="AB185" s="32"/>
      <c r="AC185" s="32"/>
      <c r="AD185" s="32"/>
      <c r="AE185" s="32"/>
    </row>
    <row r="186" spans="1:31" ht="12" customHeight="1" x14ac:dyDescent="0.25">
      <c r="A186" s="115"/>
      <c r="B186" s="30"/>
      <c r="C186" s="30"/>
      <c r="D186" s="30"/>
      <c r="E186" s="30"/>
      <c r="F186" s="30"/>
      <c r="G186" s="30"/>
      <c r="H186" s="34"/>
      <c r="I186" s="30"/>
      <c r="J186" s="30"/>
      <c r="K186" s="106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115"/>
      <c r="X186" s="30"/>
      <c r="Y186" s="31"/>
      <c r="Z186" s="30"/>
      <c r="AA186" s="32"/>
      <c r="AB186" s="32"/>
      <c r="AC186" s="32"/>
      <c r="AD186" s="32"/>
      <c r="AE186" s="32"/>
    </row>
    <row r="187" spans="1:31" ht="12" customHeight="1" x14ac:dyDescent="0.25">
      <c r="A187" s="115"/>
      <c r="B187" s="30"/>
      <c r="C187" s="30"/>
      <c r="D187" s="30"/>
      <c r="E187" s="30"/>
      <c r="F187" s="30"/>
      <c r="G187" s="30"/>
      <c r="H187" s="34"/>
      <c r="I187" s="30"/>
      <c r="J187" s="30"/>
      <c r="K187" s="106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115"/>
      <c r="X187" s="30"/>
      <c r="Y187" s="31"/>
      <c r="Z187" s="30"/>
      <c r="AA187" s="32"/>
      <c r="AB187" s="32"/>
      <c r="AC187" s="32"/>
      <c r="AD187" s="32"/>
      <c r="AE187" s="32"/>
    </row>
    <row r="188" spans="1:31" ht="12" customHeight="1" x14ac:dyDescent="0.25">
      <c r="A188" s="115"/>
      <c r="B188" s="30"/>
      <c r="C188" s="30"/>
      <c r="D188" s="30"/>
      <c r="E188" s="30"/>
      <c r="F188" s="30"/>
      <c r="G188" s="30"/>
      <c r="H188" s="34"/>
      <c r="I188" s="30"/>
      <c r="J188" s="30"/>
      <c r="K188" s="106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115"/>
      <c r="X188" s="30"/>
      <c r="Y188" s="31"/>
      <c r="Z188" s="30"/>
      <c r="AA188" s="32"/>
      <c r="AB188" s="32"/>
      <c r="AC188" s="32"/>
      <c r="AD188" s="32"/>
      <c r="AE188" s="32"/>
    </row>
    <row r="189" spans="1:31" ht="12" customHeight="1" x14ac:dyDescent="0.25">
      <c r="A189" s="115"/>
      <c r="B189" s="30"/>
      <c r="C189" s="30"/>
      <c r="D189" s="30"/>
      <c r="E189" s="30"/>
      <c r="F189" s="30"/>
      <c r="G189" s="30"/>
      <c r="H189" s="34"/>
      <c r="I189" s="30"/>
      <c r="J189" s="30"/>
      <c r="K189" s="106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115"/>
      <c r="X189" s="30"/>
      <c r="Y189" s="31"/>
      <c r="Z189" s="30"/>
      <c r="AA189" s="32"/>
      <c r="AB189" s="32"/>
      <c r="AC189" s="32"/>
      <c r="AD189" s="32"/>
      <c r="AE189" s="32"/>
    </row>
    <row r="190" spans="1:31" ht="12" customHeight="1" x14ac:dyDescent="0.25">
      <c r="A190" s="115"/>
      <c r="B190" s="30"/>
      <c r="C190" s="30"/>
      <c r="D190" s="30"/>
      <c r="E190" s="30"/>
      <c r="F190" s="30"/>
      <c r="G190" s="30"/>
      <c r="H190" s="34"/>
      <c r="I190" s="30"/>
      <c r="J190" s="30"/>
      <c r="K190" s="106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115"/>
      <c r="X190" s="30"/>
      <c r="Y190" s="31"/>
      <c r="Z190" s="30"/>
      <c r="AA190" s="32"/>
      <c r="AB190" s="32"/>
      <c r="AC190" s="32"/>
      <c r="AD190" s="32"/>
      <c r="AE190" s="32"/>
    </row>
    <row r="191" spans="1:31" ht="12" customHeight="1" x14ac:dyDescent="0.25">
      <c r="A191" s="115"/>
      <c r="B191" s="30"/>
      <c r="C191" s="30"/>
      <c r="D191" s="30"/>
      <c r="E191" s="30"/>
      <c r="F191" s="30"/>
      <c r="G191" s="30"/>
      <c r="H191" s="34"/>
      <c r="I191" s="30"/>
      <c r="J191" s="30"/>
      <c r="K191" s="106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115"/>
      <c r="X191" s="30"/>
      <c r="Y191" s="31"/>
      <c r="Z191" s="30"/>
      <c r="AA191" s="32"/>
      <c r="AB191" s="32"/>
      <c r="AC191" s="32"/>
      <c r="AD191" s="32"/>
      <c r="AE191" s="32"/>
    </row>
    <row r="192" spans="1:31" ht="12" customHeight="1" x14ac:dyDescent="0.25">
      <c r="A192" s="115"/>
      <c r="B192" s="30"/>
      <c r="C192" s="30"/>
      <c r="D192" s="30"/>
      <c r="E192" s="30"/>
      <c r="F192" s="30"/>
      <c r="G192" s="30"/>
      <c r="H192" s="34"/>
      <c r="I192" s="30"/>
      <c r="J192" s="30"/>
      <c r="K192" s="106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115"/>
      <c r="X192" s="30"/>
      <c r="Y192" s="31"/>
      <c r="Z192" s="30"/>
      <c r="AA192" s="32"/>
      <c r="AB192" s="32"/>
      <c r="AC192" s="32"/>
      <c r="AD192" s="32"/>
      <c r="AE192" s="32"/>
    </row>
    <row r="193" spans="1:31" ht="12" customHeight="1" x14ac:dyDescent="0.25">
      <c r="A193" s="115"/>
      <c r="B193" s="30"/>
      <c r="C193" s="30"/>
      <c r="D193" s="30"/>
      <c r="E193" s="30"/>
      <c r="F193" s="30"/>
      <c r="G193" s="30"/>
      <c r="H193" s="34"/>
      <c r="I193" s="30"/>
      <c r="J193" s="30"/>
      <c r="K193" s="106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115"/>
      <c r="X193" s="30"/>
      <c r="Y193" s="31"/>
      <c r="Z193" s="30"/>
      <c r="AA193" s="32"/>
      <c r="AB193" s="32"/>
      <c r="AC193" s="32"/>
      <c r="AD193" s="32"/>
      <c r="AE193" s="32"/>
    </row>
    <row r="194" spans="1:31" ht="12" customHeight="1" x14ac:dyDescent="0.25">
      <c r="A194" s="115"/>
      <c r="B194" s="30"/>
      <c r="C194" s="30"/>
      <c r="D194" s="30"/>
      <c r="E194" s="30"/>
      <c r="F194" s="30"/>
      <c r="G194" s="30"/>
      <c r="H194" s="34"/>
      <c r="I194" s="30"/>
      <c r="J194" s="30"/>
      <c r="K194" s="106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115"/>
      <c r="X194" s="30"/>
      <c r="Y194" s="31"/>
      <c r="Z194" s="30"/>
      <c r="AA194" s="32"/>
      <c r="AB194" s="32"/>
      <c r="AC194" s="32"/>
      <c r="AD194" s="32"/>
      <c r="AE194" s="32"/>
    </row>
    <row r="195" spans="1:31" ht="12" customHeight="1" x14ac:dyDescent="0.25">
      <c r="A195" s="115"/>
      <c r="B195" s="30"/>
      <c r="C195" s="30"/>
      <c r="D195" s="30"/>
      <c r="E195" s="30"/>
      <c r="F195" s="30"/>
      <c r="G195" s="30"/>
      <c r="H195" s="34"/>
      <c r="I195" s="30"/>
      <c r="J195" s="30"/>
      <c r="K195" s="106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115"/>
      <c r="X195" s="30"/>
      <c r="Y195" s="31"/>
      <c r="Z195" s="30"/>
      <c r="AA195" s="32"/>
      <c r="AB195" s="32"/>
      <c r="AC195" s="32"/>
      <c r="AD195" s="32"/>
      <c r="AE195" s="32"/>
    </row>
    <row r="196" spans="1:31" ht="12" customHeight="1" x14ac:dyDescent="0.25">
      <c r="A196" s="115"/>
      <c r="B196" s="30"/>
      <c r="C196" s="30"/>
      <c r="D196" s="30"/>
      <c r="E196" s="30"/>
      <c r="F196" s="30"/>
      <c r="G196" s="30"/>
      <c r="H196" s="34"/>
      <c r="I196" s="30"/>
      <c r="J196" s="30"/>
      <c r="K196" s="106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115"/>
      <c r="X196" s="30"/>
      <c r="Y196" s="31"/>
      <c r="Z196" s="30"/>
      <c r="AA196" s="32"/>
      <c r="AB196" s="32"/>
      <c r="AC196" s="32"/>
      <c r="AD196" s="32"/>
      <c r="AE196" s="32"/>
    </row>
    <row r="197" spans="1:31" ht="12" customHeight="1" x14ac:dyDescent="0.25">
      <c r="A197" s="115"/>
      <c r="B197" s="30"/>
      <c r="C197" s="30"/>
      <c r="D197" s="30"/>
      <c r="E197" s="30"/>
      <c r="F197" s="30"/>
      <c r="G197" s="30"/>
      <c r="H197" s="34"/>
      <c r="I197" s="30"/>
      <c r="J197" s="30"/>
      <c r="K197" s="106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115"/>
      <c r="X197" s="30"/>
      <c r="Y197" s="31"/>
      <c r="Z197" s="30"/>
      <c r="AA197" s="32"/>
      <c r="AB197" s="32"/>
      <c r="AC197" s="32"/>
      <c r="AD197" s="32"/>
      <c r="AE197" s="32"/>
    </row>
    <row r="198" spans="1:31" ht="12" customHeight="1" x14ac:dyDescent="0.25">
      <c r="A198" s="115"/>
      <c r="B198" s="30"/>
      <c r="C198" s="30"/>
      <c r="D198" s="30"/>
      <c r="E198" s="30"/>
      <c r="F198" s="30"/>
      <c r="G198" s="30"/>
      <c r="H198" s="34"/>
      <c r="I198" s="30"/>
      <c r="J198" s="30"/>
      <c r="K198" s="106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115"/>
      <c r="X198" s="30"/>
      <c r="Y198" s="31"/>
      <c r="Z198" s="30"/>
      <c r="AA198" s="32"/>
      <c r="AB198" s="32"/>
      <c r="AC198" s="32"/>
      <c r="AD198" s="32"/>
      <c r="AE198" s="32"/>
    </row>
    <row r="199" spans="1:31" ht="12" customHeight="1" x14ac:dyDescent="0.25">
      <c r="A199" s="115"/>
      <c r="B199" s="30"/>
      <c r="C199" s="30"/>
      <c r="D199" s="30"/>
      <c r="E199" s="30"/>
      <c r="F199" s="30"/>
      <c r="G199" s="30"/>
      <c r="H199" s="34"/>
      <c r="I199" s="30"/>
      <c r="J199" s="30"/>
      <c r="K199" s="106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115"/>
      <c r="X199" s="30"/>
      <c r="Y199" s="31"/>
      <c r="Z199" s="30"/>
      <c r="AA199" s="32"/>
      <c r="AB199" s="32"/>
      <c r="AC199" s="32"/>
      <c r="AD199" s="32"/>
      <c r="AE199" s="32"/>
    </row>
    <row r="200" spans="1:31" ht="12" customHeight="1" x14ac:dyDescent="0.25">
      <c r="A200" s="115"/>
      <c r="B200" s="30"/>
      <c r="C200" s="30"/>
      <c r="D200" s="30"/>
      <c r="E200" s="30"/>
      <c r="F200" s="30"/>
      <c r="G200" s="30"/>
      <c r="H200" s="34"/>
      <c r="I200" s="30"/>
      <c r="J200" s="30"/>
      <c r="K200" s="106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115"/>
      <c r="X200" s="30"/>
      <c r="Y200" s="31"/>
      <c r="Z200" s="30"/>
      <c r="AA200" s="32"/>
      <c r="AB200" s="32"/>
      <c r="AC200" s="32"/>
      <c r="AD200" s="32"/>
      <c r="AE200" s="32"/>
    </row>
    <row r="201" spans="1:31" ht="12" customHeight="1" x14ac:dyDescent="0.25">
      <c r="A201" s="115"/>
      <c r="B201" s="30"/>
      <c r="C201" s="30"/>
      <c r="D201" s="30"/>
      <c r="E201" s="30"/>
      <c r="F201" s="30"/>
      <c r="G201" s="30"/>
      <c r="H201" s="34"/>
      <c r="I201" s="30"/>
      <c r="J201" s="30"/>
      <c r="K201" s="106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115"/>
      <c r="X201" s="30"/>
      <c r="Y201" s="31"/>
      <c r="Z201" s="30"/>
      <c r="AA201" s="32"/>
      <c r="AB201" s="32"/>
      <c r="AC201" s="32"/>
      <c r="AD201" s="32"/>
      <c r="AE201" s="32"/>
    </row>
    <row r="202" spans="1:31" ht="12" customHeight="1" x14ac:dyDescent="0.25">
      <c r="A202" s="115"/>
      <c r="B202" s="30"/>
      <c r="C202" s="30"/>
      <c r="D202" s="30"/>
      <c r="E202" s="30"/>
      <c r="F202" s="30"/>
      <c r="G202" s="30"/>
      <c r="H202" s="34"/>
      <c r="I202" s="30"/>
      <c r="J202" s="30"/>
      <c r="K202" s="106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115"/>
      <c r="X202" s="30"/>
      <c r="Y202" s="31"/>
      <c r="Z202" s="30"/>
      <c r="AA202" s="32"/>
      <c r="AB202" s="32"/>
      <c r="AC202" s="32"/>
      <c r="AD202" s="32"/>
      <c r="AE202" s="32"/>
    </row>
    <row r="203" spans="1:31" ht="12" customHeight="1" x14ac:dyDescent="0.25">
      <c r="A203" s="115"/>
      <c r="B203" s="30"/>
      <c r="C203" s="30"/>
      <c r="D203" s="30"/>
      <c r="E203" s="30"/>
      <c r="F203" s="30"/>
      <c r="G203" s="30"/>
      <c r="H203" s="34"/>
      <c r="I203" s="30"/>
      <c r="J203" s="30"/>
      <c r="K203" s="106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115"/>
      <c r="X203" s="30"/>
      <c r="Y203" s="31"/>
      <c r="Z203" s="30"/>
      <c r="AA203" s="32"/>
      <c r="AB203" s="32"/>
      <c r="AC203" s="32"/>
      <c r="AD203" s="32"/>
      <c r="AE203" s="32"/>
    </row>
    <row r="204" spans="1:31" ht="12" customHeight="1" x14ac:dyDescent="0.25">
      <c r="A204" s="115"/>
      <c r="B204" s="30"/>
      <c r="C204" s="30"/>
      <c r="D204" s="30"/>
      <c r="E204" s="30"/>
      <c r="F204" s="30"/>
      <c r="G204" s="30"/>
      <c r="H204" s="34"/>
      <c r="I204" s="30"/>
      <c r="J204" s="30"/>
      <c r="K204" s="106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115"/>
      <c r="X204" s="30"/>
      <c r="Y204" s="31"/>
      <c r="Z204" s="30"/>
      <c r="AA204" s="32"/>
      <c r="AB204" s="32"/>
      <c r="AC204" s="32"/>
      <c r="AD204" s="32"/>
      <c r="AE204" s="32"/>
    </row>
    <row r="205" spans="1:31" ht="12" customHeight="1" x14ac:dyDescent="0.25">
      <c r="A205" s="115"/>
      <c r="B205" s="30"/>
      <c r="C205" s="30"/>
      <c r="D205" s="30"/>
      <c r="E205" s="30"/>
      <c r="F205" s="30"/>
      <c r="G205" s="30"/>
      <c r="H205" s="34"/>
      <c r="I205" s="30"/>
      <c r="J205" s="30"/>
      <c r="K205" s="106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115"/>
      <c r="X205" s="30"/>
      <c r="Y205" s="31"/>
      <c r="Z205" s="30"/>
      <c r="AA205" s="32"/>
      <c r="AB205" s="32"/>
      <c r="AC205" s="32"/>
      <c r="AD205" s="32"/>
      <c r="AE205" s="32"/>
    </row>
    <row r="206" spans="1:31" ht="12" customHeight="1" x14ac:dyDescent="0.25">
      <c r="A206" s="115"/>
      <c r="B206" s="30"/>
      <c r="C206" s="30"/>
      <c r="D206" s="30"/>
      <c r="E206" s="30"/>
      <c r="F206" s="30"/>
      <c r="G206" s="30"/>
      <c r="H206" s="34"/>
      <c r="I206" s="30"/>
      <c r="J206" s="30"/>
      <c r="K206" s="106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115"/>
      <c r="X206" s="30"/>
      <c r="Y206" s="31"/>
      <c r="Z206" s="30"/>
      <c r="AA206" s="32"/>
      <c r="AB206" s="32"/>
      <c r="AC206" s="32"/>
      <c r="AD206" s="32"/>
      <c r="AE206" s="32"/>
    </row>
    <row r="207" spans="1:31" ht="12" customHeight="1" x14ac:dyDescent="0.25">
      <c r="A207" s="115"/>
      <c r="B207" s="30"/>
      <c r="C207" s="30"/>
      <c r="D207" s="30"/>
      <c r="E207" s="30"/>
      <c r="F207" s="30"/>
      <c r="G207" s="30"/>
      <c r="H207" s="34"/>
      <c r="I207" s="30"/>
      <c r="J207" s="30"/>
      <c r="K207" s="106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115"/>
      <c r="X207" s="30"/>
      <c r="Y207" s="31"/>
      <c r="Z207" s="30"/>
      <c r="AA207" s="32"/>
      <c r="AB207" s="32"/>
      <c r="AC207" s="32"/>
      <c r="AD207" s="32"/>
      <c r="AE207" s="32"/>
    </row>
    <row r="208" spans="1:31" ht="12" customHeight="1" x14ac:dyDescent="0.25">
      <c r="A208" s="115"/>
      <c r="B208" s="30"/>
      <c r="C208" s="30"/>
      <c r="D208" s="30"/>
      <c r="E208" s="30"/>
      <c r="F208" s="30"/>
      <c r="G208" s="30"/>
      <c r="H208" s="34"/>
      <c r="I208" s="30"/>
      <c r="J208" s="30"/>
      <c r="K208" s="106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115"/>
      <c r="X208" s="30"/>
      <c r="Y208" s="31"/>
      <c r="Z208" s="30"/>
      <c r="AA208" s="32"/>
      <c r="AB208" s="32"/>
      <c r="AC208" s="32"/>
      <c r="AD208" s="32"/>
      <c r="AE208" s="32"/>
    </row>
    <row r="209" spans="1:31" ht="12" customHeight="1" x14ac:dyDescent="0.25">
      <c r="A209" s="115"/>
      <c r="B209" s="30"/>
      <c r="C209" s="30"/>
      <c r="D209" s="30"/>
      <c r="E209" s="30"/>
      <c r="F209" s="30"/>
      <c r="G209" s="30"/>
      <c r="H209" s="34"/>
      <c r="I209" s="30"/>
      <c r="J209" s="30"/>
      <c r="K209" s="106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115"/>
      <c r="X209" s="30"/>
      <c r="Y209" s="31"/>
      <c r="Z209" s="30"/>
      <c r="AA209" s="32"/>
      <c r="AB209" s="32"/>
      <c r="AC209" s="32"/>
      <c r="AD209" s="32"/>
      <c r="AE209" s="32"/>
    </row>
    <row r="210" spans="1:31" ht="12" customHeight="1" x14ac:dyDescent="0.25">
      <c r="A210" s="115"/>
      <c r="B210" s="30"/>
      <c r="C210" s="30"/>
      <c r="D210" s="30"/>
      <c r="E210" s="30"/>
      <c r="F210" s="30"/>
      <c r="G210" s="30"/>
      <c r="H210" s="34"/>
      <c r="I210" s="30"/>
      <c r="J210" s="30"/>
      <c r="K210" s="106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115"/>
      <c r="X210" s="30"/>
      <c r="Y210" s="31"/>
      <c r="Z210" s="30"/>
      <c r="AA210" s="32"/>
      <c r="AB210" s="32"/>
      <c r="AC210" s="32"/>
      <c r="AD210" s="32"/>
      <c r="AE210" s="32"/>
    </row>
    <row r="211" spans="1:31" ht="12" customHeight="1" x14ac:dyDescent="0.25">
      <c r="A211" s="115"/>
      <c r="B211" s="30"/>
      <c r="C211" s="30"/>
      <c r="D211" s="30"/>
      <c r="E211" s="30"/>
      <c r="F211" s="30"/>
      <c r="G211" s="30"/>
      <c r="H211" s="34"/>
      <c r="I211" s="30"/>
      <c r="J211" s="30"/>
      <c r="K211" s="106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115"/>
      <c r="X211" s="30"/>
      <c r="Y211" s="31"/>
      <c r="Z211" s="30"/>
      <c r="AA211" s="32"/>
      <c r="AB211" s="32"/>
      <c r="AC211" s="32"/>
      <c r="AD211" s="32"/>
      <c r="AE211" s="32"/>
    </row>
    <row r="212" spans="1:31" ht="12" customHeight="1" x14ac:dyDescent="0.25">
      <c r="A212" s="115"/>
      <c r="B212" s="30"/>
      <c r="C212" s="30"/>
      <c r="D212" s="30"/>
      <c r="E212" s="30"/>
      <c r="F212" s="30"/>
      <c r="G212" s="30"/>
      <c r="H212" s="34"/>
      <c r="I212" s="30"/>
      <c r="J212" s="30"/>
      <c r="K212" s="106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115"/>
      <c r="X212" s="30"/>
      <c r="Y212" s="31"/>
      <c r="Z212" s="30"/>
      <c r="AA212" s="32"/>
      <c r="AB212" s="32"/>
      <c r="AC212" s="32"/>
      <c r="AD212" s="32"/>
      <c r="AE212" s="32"/>
    </row>
    <row r="213" spans="1:31" ht="12" customHeight="1" x14ac:dyDescent="0.25">
      <c r="A213" s="115"/>
      <c r="B213" s="30"/>
      <c r="C213" s="30"/>
      <c r="D213" s="30"/>
      <c r="E213" s="30"/>
      <c r="F213" s="30"/>
      <c r="G213" s="30"/>
      <c r="H213" s="34"/>
      <c r="I213" s="30"/>
      <c r="J213" s="30"/>
      <c r="K213" s="106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115"/>
      <c r="X213" s="30"/>
      <c r="Y213" s="31"/>
      <c r="Z213" s="30"/>
      <c r="AA213" s="32"/>
      <c r="AB213" s="32"/>
      <c r="AC213" s="32"/>
      <c r="AD213" s="32"/>
      <c r="AE213" s="32"/>
    </row>
    <row r="214" spans="1:31" ht="12" customHeight="1" x14ac:dyDescent="0.25">
      <c r="A214" s="115"/>
      <c r="B214" s="30"/>
      <c r="C214" s="30"/>
      <c r="D214" s="30"/>
      <c r="E214" s="30"/>
      <c r="F214" s="30"/>
      <c r="G214" s="30"/>
      <c r="H214" s="34"/>
      <c r="I214" s="30"/>
      <c r="J214" s="30"/>
      <c r="K214" s="106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115"/>
      <c r="X214" s="30"/>
      <c r="Y214" s="31"/>
      <c r="Z214" s="30"/>
      <c r="AA214" s="32"/>
      <c r="AB214" s="32"/>
      <c r="AC214" s="32"/>
      <c r="AD214" s="32"/>
      <c r="AE214" s="32"/>
    </row>
    <row r="215" spans="1:31" ht="12" customHeight="1" x14ac:dyDescent="0.25">
      <c r="A215" s="115"/>
      <c r="B215" s="30"/>
      <c r="C215" s="30"/>
      <c r="D215" s="30"/>
      <c r="E215" s="30"/>
      <c r="F215" s="30"/>
      <c r="G215" s="30"/>
      <c r="H215" s="34"/>
      <c r="I215" s="30"/>
      <c r="J215" s="30"/>
      <c r="K215" s="106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115"/>
      <c r="X215" s="30"/>
      <c r="Y215" s="31"/>
      <c r="Z215" s="30"/>
      <c r="AA215" s="32"/>
      <c r="AB215" s="32"/>
      <c r="AC215" s="32"/>
      <c r="AD215" s="32"/>
      <c r="AE215" s="32"/>
    </row>
    <row r="216" spans="1:31" ht="12" customHeight="1" x14ac:dyDescent="0.25">
      <c r="A216" s="115"/>
      <c r="B216" s="30"/>
      <c r="C216" s="30"/>
      <c r="D216" s="30"/>
      <c r="E216" s="30"/>
      <c r="F216" s="30"/>
      <c r="G216" s="30"/>
      <c r="H216" s="34"/>
      <c r="I216" s="30"/>
      <c r="J216" s="30"/>
      <c r="K216" s="106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115"/>
      <c r="X216" s="30"/>
      <c r="Y216" s="31"/>
      <c r="Z216" s="30"/>
      <c r="AA216" s="32"/>
      <c r="AB216" s="32"/>
      <c r="AC216" s="32"/>
      <c r="AD216" s="32"/>
      <c r="AE216" s="32"/>
    </row>
    <row r="217" spans="1:31" ht="12" customHeight="1" x14ac:dyDescent="0.25">
      <c r="A217" s="115"/>
      <c r="B217" s="30"/>
      <c r="C217" s="30"/>
      <c r="D217" s="30"/>
      <c r="E217" s="30"/>
      <c r="F217" s="30"/>
      <c r="G217" s="30"/>
      <c r="H217" s="34"/>
      <c r="I217" s="30"/>
      <c r="J217" s="30"/>
      <c r="K217" s="106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115"/>
      <c r="X217" s="30"/>
      <c r="Y217" s="31"/>
      <c r="Z217" s="30"/>
      <c r="AA217" s="32"/>
      <c r="AB217" s="32"/>
      <c r="AC217" s="32"/>
      <c r="AD217" s="32"/>
      <c r="AE217" s="32"/>
    </row>
    <row r="218" spans="1:31" ht="12" customHeight="1" x14ac:dyDescent="0.25">
      <c r="A218" s="115"/>
      <c r="B218" s="30"/>
      <c r="C218" s="30"/>
      <c r="D218" s="30"/>
      <c r="E218" s="30"/>
      <c r="F218" s="30"/>
      <c r="G218" s="30"/>
      <c r="H218" s="34"/>
      <c r="I218" s="30"/>
      <c r="J218" s="30"/>
      <c r="K218" s="106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115"/>
      <c r="X218" s="30"/>
      <c r="Y218" s="31"/>
      <c r="Z218" s="30"/>
      <c r="AA218" s="32"/>
      <c r="AB218" s="32"/>
      <c r="AC218" s="32"/>
      <c r="AD218" s="32"/>
      <c r="AE218" s="32"/>
    </row>
    <row r="219" spans="1:31" ht="12" customHeight="1" x14ac:dyDescent="0.25">
      <c r="A219" s="115"/>
      <c r="B219" s="30"/>
      <c r="C219" s="30"/>
      <c r="D219" s="30"/>
      <c r="E219" s="30"/>
      <c r="F219" s="30"/>
      <c r="G219" s="30"/>
      <c r="H219" s="34"/>
      <c r="I219" s="30"/>
      <c r="J219" s="30"/>
      <c r="K219" s="106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115"/>
      <c r="X219" s="30"/>
      <c r="Y219" s="31"/>
      <c r="Z219" s="30"/>
      <c r="AA219" s="32"/>
      <c r="AB219" s="32"/>
      <c r="AC219" s="32"/>
      <c r="AD219" s="32"/>
      <c r="AE219" s="32"/>
    </row>
    <row r="220" spans="1:31" ht="12" customHeight="1" x14ac:dyDescent="0.25">
      <c r="A220" s="115"/>
      <c r="B220" s="30"/>
      <c r="C220" s="30"/>
      <c r="D220" s="30"/>
      <c r="E220" s="30"/>
      <c r="F220" s="30"/>
      <c r="G220" s="30"/>
      <c r="H220" s="34"/>
      <c r="I220" s="30"/>
      <c r="J220" s="30"/>
      <c r="K220" s="106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115"/>
      <c r="X220" s="30"/>
      <c r="Y220" s="31"/>
      <c r="Z220" s="30"/>
      <c r="AA220" s="32"/>
      <c r="AB220" s="32"/>
      <c r="AC220" s="32"/>
      <c r="AD220" s="32"/>
      <c r="AE220" s="32"/>
    </row>
    <row r="221" spans="1:31" ht="12" customHeight="1" x14ac:dyDescent="0.25">
      <c r="A221" s="115"/>
      <c r="B221" s="30"/>
      <c r="C221" s="30"/>
      <c r="D221" s="30"/>
      <c r="E221" s="30"/>
      <c r="F221" s="30"/>
      <c r="G221" s="30"/>
      <c r="H221" s="34"/>
      <c r="I221" s="30"/>
      <c r="J221" s="30"/>
      <c r="K221" s="106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115"/>
      <c r="X221" s="30"/>
      <c r="Y221" s="31"/>
      <c r="Z221" s="30"/>
      <c r="AA221" s="32"/>
      <c r="AB221" s="32"/>
      <c r="AC221" s="32"/>
      <c r="AD221" s="32"/>
      <c r="AE221" s="32"/>
    </row>
    <row r="222" spans="1:31" ht="12" customHeight="1" x14ac:dyDescent="0.25">
      <c r="A222" s="115"/>
      <c r="B222" s="30"/>
      <c r="C222" s="30"/>
      <c r="D222" s="30"/>
      <c r="E222" s="30"/>
      <c r="F222" s="30"/>
      <c r="G222" s="30"/>
      <c r="H222" s="34"/>
      <c r="I222" s="30"/>
      <c r="J222" s="30"/>
      <c r="K222" s="106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115"/>
      <c r="X222" s="30"/>
      <c r="Y222" s="31"/>
      <c r="Z222" s="30"/>
      <c r="AA222" s="32"/>
      <c r="AB222" s="32"/>
      <c r="AC222" s="32"/>
      <c r="AD222" s="32"/>
      <c r="AE222" s="32"/>
    </row>
    <row r="223" spans="1:31" ht="12" customHeight="1" x14ac:dyDescent="0.25">
      <c r="A223" s="115"/>
      <c r="B223" s="30"/>
      <c r="C223" s="30"/>
      <c r="D223" s="30"/>
      <c r="E223" s="30"/>
      <c r="F223" s="30"/>
      <c r="G223" s="30"/>
      <c r="H223" s="34"/>
      <c r="I223" s="30"/>
      <c r="J223" s="30"/>
      <c r="K223" s="106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115"/>
      <c r="X223" s="30"/>
      <c r="Y223" s="31"/>
      <c r="Z223" s="30"/>
      <c r="AA223" s="32"/>
      <c r="AB223" s="32"/>
      <c r="AC223" s="32"/>
      <c r="AD223" s="32"/>
      <c r="AE223" s="32"/>
    </row>
    <row r="224" spans="1:31" ht="12" customHeight="1" x14ac:dyDescent="0.25">
      <c r="A224" s="115"/>
      <c r="B224" s="30"/>
      <c r="C224" s="30"/>
      <c r="D224" s="30"/>
      <c r="E224" s="30"/>
      <c r="F224" s="30"/>
      <c r="G224" s="30"/>
      <c r="H224" s="34"/>
      <c r="I224" s="30"/>
      <c r="J224" s="30"/>
      <c r="K224" s="106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115"/>
      <c r="X224" s="30"/>
      <c r="Y224" s="31"/>
      <c r="Z224" s="30"/>
      <c r="AA224" s="32"/>
      <c r="AB224" s="32"/>
      <c r="AC224" s="32"/>
      <c r="AD224" s="32"/>
      <c r="AE224" s="32"/>
    </row>
    <row r="225" spans="1:31" ht="12" customHeight="1" x14ac:dyDescent="0.25">
      <c r="A225" s="115"/>
      <c r="B225" s="30"/>
      <c r="C225" s="30"/>
      <c r="D225" s="30"/>
      <c r="E225" s="30"/>
      <c r="F225" s="30"/>
      <c r="G225" s="30"/>
      <c r="H225" s="34"/>
      <c r="I225" s="30"/>
      <c r="J225" s="30"/>
      <c r="K225" s="106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115"/>
      <c r="X225" s="30"/>
      <c r="Y225" s="31"/>
      <c r="Z225" s="30"/>
      <c r="AA225" s="32"/>
      <c r="AB225" s="32"/>
      <c r="AC225" s="32"/>
      <c r="AD225" s="32"/>
      <c r="AE225" s="32"/>
    </row>
    <row r="226" spans="1:31" ht="12" customHeight="1" x14ac:dyDescent="0.25">
      <c r="A226" s="115"/>
      <c r="B226" s="30"/>
      <c r="C226" s="30"/>
      <c r="D226" s="30"/>
      <c r="E226" s="30"/>
      <c r="F226" s="30"/>
      <c r="G226" s="30"/>
      <c r="H226" s="34"/>
      <c r="I226" s="30"/>
      <c r="J226" s="30"/>
      <c r="K226" s="106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115"/>
      <c r="X226" s="30"/>
      <c r="Y226" s="31"/>
      <c r="Z226" s="30"/>
      <c r="AA226" s="32"/>
      <c r="AB226" s="32"/>
      <c r="AC226" s="32"/>
      <c r="AD226" s="32"/>
      <c r="AE226" s="32"/>
    </row>
    <row r="227" spans="1:31" ht="12" customHeight="1" x14ac:dyDescent="0.25">
      <c r="A227" s="115"/>
      <c r="B227" s="30"/>
      <c r="C227" s="30"/>
      <c r="D227" s="30"/>
      <c r="E227" s="30"/>
      <c r="F227" s="30"/>
      <c r="G227" s="30"/>
      <c r="H227" s="34"/>
      <c r="I227" s="30"/>
      <c r="J227" s="30"/>
      <c r="K227" s="106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115"/>
      <c r="X227" s="30"/>
      <c r="Y227" s="31"/>
      <c r="Z227" s="30"/>
      <c r="AA227" s="32"/>
      <c r="AB227" s="32"/>
      <c r="AC227" s="32"/>
      <c r="AD227" s="32"/>
      <c r="AE227" s="32"/>
    </row>
    <row r="228" spans="1:31" ht="12" customHeight="1" x14ac:dyDescent="0.25">
      <c r="A228" s="115"/>
      <c r="B228" s="30"/>
      <c r="C228" s="30"/>
      <c r="D228" s="30"/>
      <c r="E228" s="30"/>
      <c r="F228" s="30"/>
      <c r="G228" s="30"/>
      <c r="H228" s="34"/>
      <c r="I228" s="30"/>
      <c r="J228" s="30"/>
      <c r="K228" s="106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115"/>
      <c r="X228" s="30"/>
      <c r="Y228" s="31"/>
      <c r="Z228" s="30"/>
      <c r="AA228" s="32"/>
      <c r="AB228" s="32"/>
      <c r="AC228" s="32"/>
      <c r="AD228" s="32"/>
      <c r="AE228" s="32"/>
    </row>
    <row r="229" spans="1:31" ht="12" customHeight="1" x14ac:dyDescent="0.25">
      <c r="A229" s="115"/>
      <c r="B229" s="30"/>
      <c r="C229" s="30"/>
      <c r="D229" s="30"/>
      <c r="E229" s="30"/>
      <c r="F229" s="30"/>
      <c r="G229" s="30"/>
      <c r="H229" s="34"/>
      <c r="I229" s="30"/>
      <c r="J229" s="30"/>
      <c r="K229" s="106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115"/>
      <c r="X229" s="30"/>
      <c r="Y229" s="31"/>
      <c r="Z229" s="30"/>
      <c r="AA229" s="32"/>
      <c r="AB229" s="32"/>
      <c r="AC229" s="32"/>
      <c r="AD229" s="32"/>
      <c r="AE229" s="32"/>
    </row>
    <row r="230" spans="1:31" ht="12" customHeight="1" x14ac:dyDescent="0.25">
      <c r="A230" s="115"/>
      <c r="B230" s="30"/>
      <c r="C230" s="30"/>
      <c r="D230" s="30"/>
      <c r="E230" s="30"/>
      <c r="F230" s="30"/>
      <c r="G230" s="30"/>
      <c r="H230" s="34"/>
      <c r="I230" s="30"/>
      <c r="J230" s="30"/>
      <c r="K230" s="106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115"/>
      <c r="X230" s="30"/>
      <c r="Y230" s="31"/>
      <c r="Z230" s="30"/>
      <c r="AA230" s="32"/>
      <c r="AB230" s="32"/>
      <c r="AC230" s="32"/>
      <c r="AD230" s="32"/>
      <c r="AE230" s="32"/>
    </row>
    <row r="231" spans="1:31" ht="12" customHeight="1" x14ac:dyDescent="0.25">
      <c r="A231" s="115"/>
      <c r="B231" s="30"/>
      <c r="C231" s="30"/>
      <c r="D231" s="30"/>
      <c r="E231" s="30"/>
      <c r="F231" s="30"/>
      <c r="G231" s="30"/>
      <c r="H231" s="34"/>
      <c r="I231" s="30"/>
      <c r="J231" s="30"/>
      <c r="K231" s="106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115"/>
      <c r="X231" s="30"/>
      <c r="Y231" s="31"/>
      <c r="Z231" s="30"/>
      <c r="AA231" s="32"/>
      <c r="AB231" s="32"/>
      <c r="AC231" s="32"/>
      <c r="AD231" s="32"/>
      <c r="AE231" s="32"/>
    </row>
    <row r="232" spans="1:31" ht="12" customHeight="1" x14ac:dyDescent="0.25">
      <c r="A232" s="115"/>
      <c r="B232" s="30"/>
      <c r="C232" s="30"/>
      <c r="D232" s="30"/>
      <c r="E232" s="30"/>
      <c r="F232" s="30"/>
      <c r="G232" s="30"/>
      <c r="H232" s="34"/>
      <c r="I232" s="30"/>
      <c r="J232" s="30"/>
      <c r="K232" s="106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115"/>
      <c r="X232" s="30"/>
      <c r="Y232" s="31"/>
      <c r="Z232" s="30"/>
      <c r="AA232" s="32"/>
      <c r="AB232" s="32"/>
      <c r="AC232" s="32"/>
      <c r="AD232" s="32"/>
      <c r="AE232" s="32"/>
    </row>
    <row r="233" spans="1:31" ht="12" customHeight="1" x14ac:dyDescent="0.25">
      <c r="A233" s="115"/>
      <c r="B233" s="30"/>
      <c r="C233" s="30"/>
      <c r="D233" s="30"/>
      <c r="E233" s="30"/>
      <c r="F233" s="30"/>
      <c r="G233" s="30"/>
      <c r="H233" s="34"/>
      <c r="I233" s="30"/>
      <c r="J233" s="30"/>
      <c r="K233" s="106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115"/>
      <c r="X233" s="30"/>
      <c r="Y233" s="31"/>
      <c r="Z233" s="30"/>
      <c r="AA233" s="32"/>
      <c r="AB233" s="32"/>
      <c r="AC233" s="32"/>
      <c r="AD233" s="32"/>
      <c r="AE233" s="32"/>
    </row>
    <row r="234" spans="1:31" ht="12" customHeight="1" x14ac:dyDescent="0.25">
      <c r="A234" s="115"/>
      <c r="B234" s="30"/>
      <c r="C234" s="30"/>
      <c r="D234" s="30"/>
      <c r="E234" s="30"/>
      <c r="F234" s="30"/>
      <c r="G234" s="30"/>
      <c r="H234" s="34"/>
      <c r="I234" s="30"/>
      <c r="J234" s="30"/>
      <c r="K234" s="106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115"/>
      <c r="X234" s="30"/>
      <c r="Y234" s="31"/>
      <c r="Z234" s="30"/>
      <c r="AA234" s="32"/>
      <c r="AB234" s="32"/>
      <c r="AC234" s="32"/>
      <c r="AD234" s="32"/>
      <c r="AE234" s="32"/>
    </row>
    <row r="235" spans="1:31" ht="12" customHeight="1" x14ac:dyDescent="0.25">
      <c r="A235" s="115"/>
      <c r="B235" s="30"/>
      <c r="C235" s="30"/>
      <c r="D235" s="30"/>
      <c r="E235" s="30"/>
      <c r="F235" s="30"/>
      <c r="G235" s="30"/>
      <c r="H235" s="34"/>
      <c r="I235" s="30"/>
      <c r="J235" s="30"/>
      <c r="K235" s="106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115"/>
      <c r="X235" s="30"/>
      <c r="Y235" s="31"/>
      <c r="Z235" s="30"/>
      <c r="AA235" s="32"/>
      <c r="AB235" s="32"/>
      <c r="AC235" s="32"/>
      <c r="AD235" s="32"/>
      <c r="AE235" s="32"/>
    </row>
    <row r="236" spans="1:31" ht="12" customHeight="1" x14ac:dyDescent="0.25">
      <c r="A236" s="115"/>
      <c r="B236" s="30"/>
      <c r="C236" s="30"/>
      <c r="D236" s="30"/>
      <c r="E236" s="30"/>
      <c r="F236" s="30"/>
      <c r="G236" s="30"/>
      <c r="H236" s="34"/>
      <c r="I236" s="30"/>
      <c r="J236" s="30"/>
      <c r="K236" s="106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115"/>
      <c r="X236" s="30"/>
      <c r="Y236" s="31"/>
      <c r="Z236" s="30"/>
      <c r="AA236" s="32"/>
      <c r="AB236" s="32"/>
      <c r="AC236" s="32"/>
      <c r="AD236" s="32"/>
      <c r="AE236" s="32"/>
    </row>
    <row r="237" spans="1:31" ht="12" customHeight="1" x14ac:dyDescent="0.25">
      <c r="A237" s="115"/>
      <c r="B237" s="30"/>
      <c r="C237" s="30"/>
      <c r="D237" s="30"/>
      <c r="E237" s="30"/>
      <c r="F237" s="30"/>
      <c r="G237" s="30"/>
      <c r="H237" s="34"/>
      <c r="I237" s="30"/>
      <c r="J237" s="30"/>
      <c r="K237" s="106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115"/>
      <c r="X237" s="30"/>
      <c r="Y237" s="31"/>
      <c r="Z237" s="30"/>
      <c r="AA237" s="32"/>
      <c r="AB237" s="32"/>
      <c r="AC237" s="32"/>
      <c r="AD237" s="32"/>
      <c r="AE237" s="32"/>
    </row>
    <row r="238" spans="1:31" ht="12" customHeight="1" x14ac:dyDescent="0.25">
      <c r="A238" s="115"/>
      <c r="B238" s="30"/>
      <c r="C238" s="30"/>
      <c r="D238" s="30"/>
      <c r="E238" s="30"/>
      <c r="F238" s="30"/>
      <c r="G238" s="30"/>
      <c r="H238" s="34"/>
      <c r="I238" s="30"/>
      <c r="J238" s="30"/>
      <c r="K238" s="106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115"/>
      <c r="X238" s="30"/>
      <c r="Y238" s="31"/>
      <c r="Z238" s="30"/>
      <c r="AA238" s="32"/>
      <c r="AB238" s="32"/>
      <c r="AC238" s="32"/>
      <c r="AD238" s="32"/>
      <c r="AE238" s="32"/>
    </row>
    <row r="239" spans="1:31" ht="12" customHeight="1" x14ac:dyDescent="0.25">
      <c r="A239" s="115"/>
      <c r="B239" s="30"/>
      <c r="C239" s="30"/>
      <c r="D239" s="30"/>
      <c r="E239" s="30"/>
      <c r="F239" s="30"/>
      <c r="G239" s="30"/>
      <c r="H239" s="34"/>
      <c r="I239" s="30"/>
      <c r="J239" s="30"/>
      <c r="K239" s="106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115"/>
      <c r="X239" s="30"/>
      <c r="Y239" s="31"/>
      <c r="Z239" s="30"/>
      <c r="AA239" s="32"/>
      <c r="AB239" s="32"/>
      <c r="AC239" s="32"/>
      <c r="AD239" s="32"/>
      <c r="AE239" s="32"/>
    </row>
    <row r="240" spans="1:31" ht="12" customHeight="1" x14ac:dyDescent="0.25">
      <c r="A240" s="115"/>
      <c r="B240" s="30"/>
      <c r="C240" s="30"/>
      <c r="D240" s="30"/>
      <c r="E240" s="30"/>
      <c r="F240" s="30"/>
      <c r="G240" s="30"/>
      <c r="H240" s="34"/>
      <c r="I240" s="30"/>
      <c r="J240" s="30"/>
      <c r="K240" s="106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115"/>
      <c r="X240" s="30"/>
      <c r="Y240" s="31"/>
      <c r="Z240" s="30"/>
      <c r="AA240" s="32"/>
      <c r="AB240" s="32"/>
      <c r="AC240" s="32"/>
      <c r="AD240" s="32"/>
      <c r="AE240" s="32"/>
    </row>
    <row r="241" spans="1:31" ht="12" customHeight="1" x14ac:dyDescent="0.25">
      <c r="A241" s="115"/>
      <c r="B241" s="30"/>
      <c r="C241" s="30"/>
      <c r="D241" s="30"/>
      <c r="E241" s="30"/>
      <c r="F241" s="30"/>
      <c r="G241" s="30"/>
      <c r="H241" s="34"/>
      <c r="I241" s="30"/>
      <c r="J241" s="30"/>
      <c r="K241" s="106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115"/>
      <c r="X241" s="30"/>
      <c r="Y241" s="31"/>
      <c r="Z241" s="30"/>
      <c r="AA241" s="32"/>
      <c r="AB241" s="32"/>
      <c r="AC241" s="32"/>
      <c r="AD241" s="32"/>
      <c r="AE241" s="32"/>
    </row>
    <row r="242" spans="1:31" ht="12" customHeight="1" x14ac:dyDescent="0.25">
      <c r="A242" s="115"/>
      <c r="B242" s="30"/>
      <c r="C242" s="30"/>
      <c r="D242" s="30"/>
      <c r="E242" s="30"/>
      <c r="F242" s="30"/>
      <c r="G242" s="30"/>
      <c r="H242" s="34"/>
      <c r="I242" s="30"/>
      <c r="J242" s="30"/>
      <c r="K242" s="106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115"/>
      <c r="X242" s="30"/>
      <c r="Y242" s="31"/>
      <c r="Z242" s="30"/>
      <c r="AA242" s="32"/>
      <c r="AB242" s="32"/>
      <c r="AC242" s="32"/>
      <c r="AD242" s="32"/>
      <c r="AE242" s="32"/>
    </row>
    <row r="243" spans="1:31" ht="12" customHeight="1" x14ac:dyDescent="0.25">
      <c r="A243" s="115"/>
      <c r="B243" s="30"/>
      <c r="C243" s="30"/>
      <c r="D243" s="30"/>
      <c r="E243" s="30"/>
      <c r="F243" s="30"/>
      <c r="G243" s="30"/>
      <c r="H243" s="34"/>
      <c r="I243" s="30"/>
      <c r="J243" s="30"/>
      <c r="K243" s="106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115"/>
      <c r="X243" s="30"/>
      <c r="Y243" s="31"/>
      <c r="Z243" s="30"/>
      <c r="AA243" s="32"/>
      <c r="AB243" s="32"/>
      <c r="AC243" s="32"/>
      <c r="AD243" s="32"/>
      <c r="AE243" s="32"/>
    </row>
    <row r="244" spans="1:31" ht="12" customHeight="1" x14ac:dyDescent="0.25">
      <c r="A244" s="115"/>
      <c r="B244" s="30"/>
      <c r="C244" s="30"/>
      <c r="D244" s="30"/>
      <c r="E244" s="30"/>
      <c r="F244" s="30"/>
      <c r="G244" s="30"/>
      <c r="H244" s="34"/>
      <c r="I244" s="30"/>
      <c r="J244" s="30"/>
      <c r="K244" s="106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115"/>
      <c r="X244" s="30"/>
      <c r="Y244" s="31"/>
      <c r="Z244" s="30"/>
      <c r="AA244" s="32"/>
      <c r="AB244" s="32"/>
      <c r="AC244" s="32"/>
      <c r="AD244" s="32"/>
      <c r="AE244" s="32"/>
    </row>
    <row r="245" spans="1:31" ht="12" customHeight="1" x14ac:dyDescent="0.25">
      <c r="A245" s="115"/>
      <c r="B245" s="30"/>
      <c r="C245" s="30"/>
      <c r="D245" s="30"/>
      <c r="E245" s="30"/>
      <c r="F245" s="30"/>
      <c r="G245" s="30"/>
      <c r="H245" s="34"/>
      <c r="I245" s="30"/>
      <c r="J245" s="30"/>
      <c r="K245" s="106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115"/>
      <c r="X245" s="30"/>
      <c r="Y245" s="31"/>
      <c r="Z245" s="30"/>
      <c r="AA245" s="32"/>
      <c r="AB245" s="32"/>
      <c r="AC245" s="32"/>
      <c r="AD245" s="32"/>
      <c r="AE245" s="32"/>
    </row>
    <row r="246" spans="1:31" ht="12" customHeight="1" x14ac:dyDescent="0.25">
      <c r="A246" s="115"/>
      <c r="B246" s="30"/>
      <c r="C246" s="30"/>
      <c r="D246" s="30"/>
      <c r="E246" s="30"/>
      <c r="F246" s="30"/>
      <c r="G246" s="30"/>
      <c r="H246" s="34"/>
      <c r="I246" s="30"/>
      <c r="J246" s="30"/>
      <c r="K246" s="106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115"/>
      <c r="X246" s="30"/>
      <c r="Y246" s="31"/>
      <c r="Z246" s="30"/>
      <c r="AA246" s="32"/>
      <c r="AB246" s="32"/>
      <c r="AC246" s="32"/>
      <c r="AD246" s="32"/>
      <c r="AE246" s="32"/>
    </row>
    <row r="247" spans="1:31" ht="12" customHeight="1" x14ac:dyDescent="0.25">
      <c r="A247" s="115"/>
      <c r="B247" s="30"/>
      <c r="C247" s="30"/>
      <c r="D247" s="30"/>
      <c r="E247" s="30"/>
      <c r="F247" s="30"/>
      <c r="G247" s="30"/>
      <c r="H247" s="34"/>
      <c r="I247" s="30"/>
      <c r="J247" s="30"/>
      <c r="K247" s="106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115"/>
      <c r="X247" s="30"/>
      <c r="Y247" s="31"/>
      <c r="Z247" s="30"/>
      <c r="AA247" s="32"/>
      <c r="AB247" s="32"/>
      <c r="AC247" s="32"/>
      <c r="AD247" s="32"/>
      <c r="AE247" s="32"/>
    </row>
    <row r="248" spans="1:31" ht="12" customHeight="1" x14ac:dyDescent="0.25">
      <c r="A248" s="115"/>
      <c r="B248" s="30"/>
      <c r="C248" s="30"/>
      <c r="D248" s="30"/>
      <c r="E248" s="30"/>
      <c r="F248" s="30"/>
      <c r="G248" s="30"/>
      <c r="H248" s="34"/>
      <c r="I248" s="30"/>
      <c r="J248" s="30"/>
      <c r="K248" s="106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115"/>
      <c r="X248" s="30"/>
      <c r="Y248" s="31"/>
      <c r="Z248" s="30"/>
      <c r="AA248" s="32"/>
      <c r="AB248" s="32"/>
      <c r="AC248" s="32"/>
      <c r="AD248" s="32"/>
      <c r="AE248" s="32"/>
    </row>
    <row r="249" spans="1:31" ht="12" customHeight="1" x14ac:dyDescent="0.25">
      <c r="A249" s="115"/>
      <c r="B249" s="30"/>
      <c r="C249" s="30"/>
      <c r="D249" s="30"/>
      <c r="E249" s="30"/>
      <c r="F249" s="30"/>
      <c r="G249" s="30"/>
      <c r="H249" s="34"/>
      <c r="I249" s="30"/>
      <c r="J249" s="30"/>
      <c r="K249" s="106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115"/>
      <c r="X249" s="30"/>
      <c r="Y249" s="31"/>
      <c r="Z249" s="30"/>
      <c r="AA249" s="32"/>
      <c r="AB249" s="32"/>
      <c r="AC249" s="32"/>
      <c r="AD249" s="32"/>
      <c r="AE249" s="32"/>
    </row>
    <row r="250" spans="1:31" ht="12" customHeight="1" x14ac:dyDescent="0.25">
      <c r="A250" s="115"/>
      <c r="B250" s="30"/>
      <c r="C250" s="30"/>
      <c r="D250" s="30"/>
      <c r="E250" s="30"/>
      <c r="F250" s="30"/>
      <c r="G250" s="30"/>
      <c r="H250" s="34"/>
      <c r="I250" s="30"/>
      <c r="J250" s="30"/>
      <c r="K250" s="106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115"/>
      <c r="X250" s="30"/>
      <c r="Y250" s="31"/>
      <c r="Z250" s="30"/>
      <c r="AA250" s="32"/>
      <c r="AB250" s="32"/>
      <c r="AC250" s="32"/>
      <c r="AD250" s="32"/>
      <c r="AE250" s="32"/>
    </row>
    <row r="251" spans="1:31" ht="12" customHeight="1" x14ac:dyDescent="0.25">
      <c r="A251" s="115"/>
      <c r="B251" s="30"/>
      <c r="C251" s="30"/>
      <c r="D251" s="30"/>
      <c r="E251" s="30"/>
      <c r="F251" s="30"/>
      <c r="G251" s="30"/>
      <c r="H251" s="34"/>
      <c r="I251" s="30"/>
      <c r="J251" s="30"/>
      <c r="K251" s="106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115"/>
      <c r="X251" s="30"/>
      <c r="Y251" s="31"/>
      <c r="Z251" s="30"/>
      <c r="AA251" s="32"/>
      <c r="AB251" s="32"/>
      <c r="AC251" s="32"/>
      <c r="AD251" s="32"/>
      <c r="AE251" s="32"/>
    </row>
    <row r="252" spans="1:31" ht="12" customHeight="1" x14ac:dyDescent="0.25">
      <c r="A252" s="115"/>
      <c r="B252" s="30"/>
      <c r="C252" s="30"/>
      <c r="D252" s="30"/>
      <c r="E252" s="30"/>
      <c r="F252" s="30"/>
      <c r="G252" s="30"/>
      <c r="H252" s="34"/>
      <c r="I252" s="30"/>
      <c r="J252" s="30"/>
      <c r="K252" s="106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115"/>
      <c r="X252" s="30"/>
      <c r="Y252" s="31"/>
      <c r="Z252" s="30"/>
      <c r="AA252" s="32"/>
      <c r="AB252" s="32"/>
      <c r="AC252" s="32"/>
      <c r="AD252" s="32"/>
      <c r="AE252" s="32"/>
    </row>
    <row r="253" spans="1:31" ht="12" customHeight="1" x14ac:dyDescent="0.25">
      <c r="A253" s="115"/>
      <c r="B253" s="30"/>
      <c r="C253" s="30"/>
      <c r="D253" s="30"/>
      <c r="E253" s="30"/>
      <c r="F253" s="30"/>
      <c r="G253" s="30"/>
      <c r="H253" s="34"/>
      <c r="I253" s="30"/>
      <c r="J253" s="30"/>
      <c r="K253" s="106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115"/>
      <c r="X253" s="30"/>
      <c r="Y253" s="31"/>
      <c r="Z253" s="30"/>
      <c r="AA253" s="32"/>
      <c r="AB253" s="32"/>
      <c r="AC253" s="32"/>
      <c r="AD253" s="32"/>
      <c r="AE253" s="32"/>
    </row>
    <row r="254" spans="1:31" ht="12" customHeight="1" x14ac:dyDescent="0.25">
      <c r="A254" s="115"/>
      <c r="B254" s="30"/>
      <c r="C254" s="30"/>
      <c r="D254" s="30"/>
      <c r="E254" s="30"/>
      <c r="F254" s="30"/>
      <c r="G254" s="30"/>
      <c r="H254" s="34"/>
      <c r="I254" s="30"/>
      <c r="J254" s="30"/>
      <c r="K254" s="106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115"/>
      <c r="X254" s="30"/>
      <c r="Y254" s="31"/>
      <c r="Z254" s="30"/>
      <c r="AA254" s="32"/>
      <c r="AB254" s="32"/>
      <c r="AC254" s="32"/>
      <c r="AD254" s="32"/>
      <c r="AE254" s="32"/>
    </row>
    <row r="255" spans="1:31" ht="12" customHeight="1" x14ac:dyDescent="0.25">
      <c r="A255" s="115"/>
      <c r="B255" s="30"/>
      <c r="C255" s="30"/>
      <c r="D255" s="30"/>
      <c r="E255" s="30"/>
      <c r="F255" s="30"/>
      <c r="G255" s="30"/>
      <c r="H255" s="34"/>
      <c r="I255" s="30"/>
      <c r="J255" s="30"/>
      <c r="K255" s="106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115"/>
      <c r="X255" s="30"/>
      <c r="Y255" s="31"/>
      <c r="Z255" s="30"/>
      <c r="AA255" s="32"/>
      <c r="AB255" s="32"/>
      <c r="AC255" s="32"/>
      <c r="AD255" s="32"/>
      <c r="AE255" s="32"/>
    </row>
    <row r="256" spans="1:31" ht="15.75" customHeight="1" x14ac:dyDescent="0.25">
      <c r="A256" s="119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119"/>
      <c r="X256" s="32"/>
      <c r="Y256" s="32"/>
      <c r="Z256" s="32"/>
      <c r="AA256" s="32"/>
      <c r="AB256" s="32"/>
      <c r="AC256" s="32"/>
      <c r="AD256" s="32"/>
      <c r="AE256" s="32"/>
    </row>
    <row r="257" spans="1:31" ht="15.75" customHeight="1" x14ac:dyDescent="0.25">
      <c r="A257" s="119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119"/>
      <c r="X257" s="32"/>
      <c r="Y257" s="32"/>
      <c r="Z257" s="32"/>
      <c r="AA257" s="32"/>
      <c r="AB257" s="32"/>
      <c r="AC257" s="32"/>
      <c r="AD257" s="32"/>
      <c r="AE257" s="32"/>
    </row>
    <row r="258" spans="1:31" ht="15.75" customHeight="1" x14ac:dyDescent="0.25">
      <c r="A258" s="119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119"/>
      <c r="X258" s="32"/>
      <c r="Y258" s="32"/>
      <c r="Z258" s="32"/>
      <c r="AA258" s="32"/>
      <c r="AB258" s="32"/>
      <c r="AC258" s="32"/>
      <c r="AD258" s="32"/>
      <c r="AE258" s="32"/>
    </row>
    <row r="259" spans="1:31" ht="15.75" customHeight="1" x14ac:dyDescent="0.25">
      <c r="A259" s="119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119"/>
      <c r="X259" s="32"/>
      <c r="Y259" s="32"/>
      <c r="Z259" s="32"/>
      <c r="AA259" s="32"/>
      <c r="AB259" s="32"/>
      <c r="AC259" s="32"/>
      <c r="AD259" s="32"/>
      <c r="AE259" s="32"/>
    </row>
    <row r="260" spans="1:31" ht="15.75" customHeight="1" x14ac:dyDescent="0.25">
      <c r="A260" s="119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119"/>
      <c r="X260" s="32"/>
      <c r="Y260" s="32"/>
      <c r="Z260" s="32"/>
      <c r="AA260" s="32"/>
      <c r="AB260" s="32"/>
      <c r="AC260" s="32"/>
      <c r="AD260" s="32"/>
      <c r="AE260" s="32"/>
    </row>
    <row r="261" spans="1:31" ht="15.75" customHeight="1" x14ac:dyDescent="0.25">
      <c r="A261" s="119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119"/>
      <c r="X261" s="32"/>
      <c r="Y261" s="32"/>
      <c r="Z261" s="32"/>
      <c r="AA261" s="32"/>
      <c r="AB261" s="32"/>
      <c r="AC261" s="32"/>
      <c r="AD261" s="32"/>
      <c r="AE261" s="32"/>
    </row>
    <row r="262" spans="1:31" ht="15.75" customHeight="1" x14ac:dyDescent="0.25">
      <c r="A262" s="119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119"/>
      <c r="X262" s="32"/>
      <c r="Y262" s="32"/>
      <c r="Z262" s="32"/>
      <c r="AA262" s="32"/>
      <c r="AB262" s="32"/>
      <c r="AC262" s="32"/>
      <c r="AD262" s="32"/>
      <c r="AE262" s="32"/>
    </row>
    <row r="263" spans="1:31" ht="15.75" customHeight="1" x14ac:dyDescent="0.25">
      <c r="A263" s="119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119"/>
      <c r="X263" s="32"/>
      <c r="Y263" s="32"/>
      <c r="Z263" s="32"/>
      <c r="AA263" s="32"/>
      <c r="AB263" s="32"/>
      <c r="AC263" s="32"/>
      <c r="AD263" s="32"/>
      <c r="AE263" s="32"/>
    </row>
    <row r="264" spans="1:31" ht="15.75" customHeight="1" x14ac:dyDescent="0.25">
      <c r="A264" s="119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119"/>
      <c r="X264" s="32"/>
      <c r="Y264" s="32"/>
      <c r="Z264" s="32"/>
      <c r="AA264" s="32"/>
      <c r="AB264" s="32"/>
      <c r="AC264" s="32"/>
      <c r="AD264" s="32"/>
      <c r="AE264" s="32"/>
    </row>
    <row r="265" spans="1:31" ht="15.75" customHeight="1" x14ac:dyDescent="0.25">
      <c r="A265" s="119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119"/>
      <c r="X265" s="32"/>
      <c r="Y265" s="32"/>
      <c r="Z265" s="32"/>
      <c r="AA265" s="32"/>
      <c r="AB265" s="32"/>
      <c r="AC265" s="32"/>
      <c r="AD265" s="32"/>
      <c r="AE265" s="32"/>
    </row>
    <row r="266" spans="1:31" ht="15.75" customHeight="1" x14ac:dyDescent="0.25">
      <c r="A266" s="119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119"/>
      <c r="X266" s="32"/>
      <c r="Y266" s="32"/>
      <c r="Z266" s="32"/>
      <c r="AA266" s="32"/>
      <c r="AB266" s="32"/>
      <c r="AC266" s="32"/>
      <c r="AD266" s="32"/>
      <c r="AE266" s="32"/>
    </row>
    <row r="267" spans="1:31" ht="15.75" customHeight="1" x14ac:dyDescent="0.25">
      <c r="A267" s="119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119"/>
      <c r="X267" s="32"/>
      <c r="Y267" s="32"/>
      <c r="Z267" s="32"/>
      <c r="AA267" s="32"/>
      <c r="AB267" s="32"/>
      <c r="AC267" s="32"/>
      <c r="AD267" s="32"/>
      <c r="AE267" s="32"/>
    </row>
    <row r="268" spans="1:31" ht="15.75" customHeight="1" x14ac:dyDescent="0.25">
      <c r="A268" s="119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119"/>
      <c r="X268" s="32"/>
      <c r="Y268" s="32"/>
      <c r="Z268" s="32"/>
      <c r="AA268" s="32"/>
      <c r="AB268" s="32"/>
      <c r="AC268" s="32"/>
      <c r="AD268" s="32"/>
      <c r="AE268" s="32"/>
    </row>
    <row r="269" spans="1:31" ht="15.75" customHeight="1" x14ac:dyDescent="0.25">
      <c r="A269" s="119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119"/>
      <c r="X269" s="32"/>
      <c r="Y269" s="32"/>
      <c r="Z269" s="32"/>
      <c r="AA269" s="32"/>
      <c r="AB269" s="32"/>
      <c r="AC269" s="32"/>
      <c r="AD269" s="32"/>
      <c r="AE269" s="32"/>
    </row>
    <row r="270" spans="1:31" ht="15.75" customHeight="1" x14ac:dyDescent="0.25">
      <c r="A270" s="119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119"/>
      <c r="X270" s="32"/>
      <c r="Y270" s="32"/>
      <c r="Z270" s="32"/>
      <c r="AA270" s="32"/>
      <c r="AB270" s="32"/>
      <c r="AC270" s="32"/>
      <c r="AD270" s="32"/>
      <c r="AE270" s="32"/>
    </row>
    <row r="271" spans="1:31" ht="15.75" customHeight="1" x14ac:dyDescent="0.25">
      <c r="A271" s="119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119"/>
      <c r="X271" s="32"/>
      <c r="Y271" s="32"/>
      <c r="Z271" s="32"/>
      <c r="AA271" s="32"/>
      <c r="AB271" s="32"/>
      <c r="AC271" s="32"/>
      <c r="AD271" s="32"/>
      <c r="AE271" s="32"/>
    </row>
    <row r="272" spans="1:31" ht="15.75" customHeight="1" x14ac:dyDescent="0.25">
      <c r="A272" s="119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119"/>
      <c r="X272" s="32"/>
      <c r="Y272" s="32"/>
      <c r="Z272" s="32"/>
      <c r="AA272" s="32"/>
      <c r="AB272" s="32"/>
      <c r="AC272" s="32"/>
      <c r="AD272" s="32"/>
      <c r="AE272" s="32"/>
    </row>
    <row r="273" spans="1:31" ht="15.75" customHeight="1" x14ac:dyDescent="0.25">
      <c r="A273" s="119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119"/>
      <c r="X273" s="32"/>
      <c r="Y273" s="32"/>
      <c r="Z273" s="32"/>
      <c r="AA273" s="32"/>
      <c r="AB273" s="32"/>
      <c r="AC273" s="32"/>
      <c r="AD273" s="32"/>
      <c r="AE273" s="32"/>
    </row>
    <row r="274" spans="1:31" ht="15.75" customHeight="1" x14ac:dyDescent="0.25">
      <c r="A274" s="119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119"/>
      <c r="X274" s="32"/>
      <c r="Y274" s="32"/>
      <c r="Z274" s="32"/>
      <c r="AA274" s="32"/>
      <c r="AB274" s="32"/>
      <c r="AC274" s="32"/>
      <c r="AD274" s="32"/>
      <c r="AE274" s="32"/>
    </row>
    <row r="275" spans="1:31" ht="15.75" customHeight="1" x14ac:dyDescent="0.25">
      <c r="A275" s="119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119"/>
      <c r="X275" s="32"/>
      <c r="Y275" s="32"/>
      <c r="Z275" s="32"/>
      <c r="AA275" s="32"/>
      <c r="AB275" s="32"/>
      <c r="AC275" s="32"/>
      <c r="AD275" s="32"/>
      <c r="AE275" s="32"/>
    </row>
    <row r="276" spans="1:31" ht="15.75" customHeight="1" x14ac:dyDescent="0.25">
      <c r="A276" s="119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119"/>
      <c r="X276" s="32"/>
      <c r="Y276" s="32"/>
      <c r="Z276" s="32"/>
      <c r="AA276" s="32"/>
      <c r="AB276" s="32"/>
      <c r="AC276" s="32"/>
      <c r="AD276" s="32"/>
      <c r="AE276" s="32"/>
    </row>
    <row r="277" spans="1:31" ht="15.75" customHeight="1" x14ac:dyDescent="0.25">
      <c r="A277" s="119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119"/>
      <c r="X277" s="32"/>
      <c r="Y277" s="32"/>
      <c r="Z277" s="32"/>
      <c r="AA277" s="32"/>
      <c r="AB277" s="32"/>
      <c r="AC277" s="32"/>
      <c r="AD277" s="32"/>
      <c r="AE277" s="32"/>
    </row>
    <row r="278" spans="1:31" ht="15.75" customHeight="1" x14ac:dyDescent="0.25">
      <c r="A278" s="119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119"/>
      <c r="X278" s="32"/>
      <c r="Y278" s="32"/>
      <c r="Z278" s="32"/>
      <c r="AA278" s="32"/>
      <c r="AB278" s="32"/>
      <c r="AC278" s="32"/>
      <c r="AD278" s="32"/>
      <c r="AE278" s="32"/>
    </row>
    <row r="279" spans="1:31" ht="15.75" customHeight="1" x14ac:dyDescent="0.25">
      <c r="A279" s="119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119"/>
      <c r="X279" s="32"/>
      <c r="Y279" s="32"/>
      <c r="Z279" s="32"/>
      <c r="AA279" s="32"/>
      <c r="AB279" s="32"/>
      <c r="AC279" s="32"/>
      <c r="AD279" s="32"/>
      <c r="AE279" s="32"/>
    </row>
    <row r="280" spans="1:31" ht="15.75" customHeight="1" x14ac:dyDescent="0.25">
      <c r="A280" s="119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119"/>
      <c r="X280" s="32"/>
      <c r="Y280" s="32"/>
      <c r="Z280" s="32"/>
      <c r="AA280" s="32"/>
      <c r="AB280" s="32"/>
      <c r="AC280" s="32"/>
      <c r="AD280" s="32"/>
      <c r="AE280" s="32"/>
    </row>
    <row r="281" spans="1:31" ht="15.75" customHeight="1" x14ac:dyDescent="0.25">
      <c r="A281" s="119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119"/>
      <c r="X281" s="32"/>
      <c r="Y281" s="32"/>
      <c r="Z281" s="32"/>
      <c r="AA281" s="32"/>
      <c r="AB281" s="32"/>
      <c r="AC281" s="32"/>
      <c r="AD281" s="32"/>
      <c r="AE281" s="32"/>
    </row>
    <row r="282" spans="1:31" ht="15.75" customHeight="1" x14ac:dyDescent="0.25">
      <c r="A282" s="119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119"/>
      <c r="X282" s="32"/>
      <c r="Y282" s="32"/>
      <c r="Z282" s="32"/>
      <c r="AA282" s="32"/>
      <c r="AB282" s="32"/>
      <c r="AC282" s="32"/>
      <c r="AD282" s="32"/>
      <c r="AE282" s="32"/>
    </row>
    <row r="283" spans="1:31" ht="15.75" customHeight="1" x14ac:dyDescent="0.25">
      <c r="A283" s="119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119"/>
      <c r="X283" s="32"/>
      <c r="Y283" s="32"/>
      <c r="Z283" s="32"/>
      <c r="AA283" s="32"/>
      <c r="AB283" s="32"/>
      <c r="AC283" s="32"/>
      <c r="AD283" s="32"/>
      <c r="AE283" s="32"/>
    </row>
    <row r="284" spans="1:31" ht="15.75" customHeight="1" x14ac:dyDescent="0.25">
      <c r="A284" s="119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119"/>
      <c r="X284" s="32"/>
      <c r="Y284" s="32"/>
      <c r="Z284" s="32"/>
      <c r="AA284" s="32"/>
      <c r="AB284" s="32"/>
      <c r="AC284" s="32"/>
      <c r="AD284" s="32"/>
      <c r="AE284" s="32"/>
    </row>
    <row r="285" spans="1:31" ht="15.75" customHeight="1" x14ac:dyDescent="0.25">
      <c r="A285" s="119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119"/>
      <c r="X285" s="32"/>
      <c r="Y285" s="32"/>
      <c r="Z285" s="32"/>
      <c r="AA285" s="32"/>
      <c r="AB285" s="32"/>
      <c r="AC285" s="32"/>
      <c r="AD285" s="32"/>
      <c r="AE285" s="32"/>
    </row>
    <row r="286" spans="1:31" ht="15.75" customHeight="1" x14ac:dyDescent="0.25">
      <c r="A286" s="119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119"/>
      <c r="X286" s="32"/>
      <c r="Y286" s="32"/>
      <c r="Z286" s="32"/>
      <c r="AA286" s="32"/>
      <c r="AB286" s="32"/>
      <c r="AC286" s="32"/>
      <c r="AD286" s="32"/>
      <c r="AE286" s="32"/>
    </row>
    <row r="287" spans="1:31" ht="15.75" customHeight="1" x14ac:dyDescent="0.25">
      <c r="A287" s="119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119"/>
      <c r="X287" s="32"/>
      <c r="Y287" s="32"/>
      <c r="Z287" s="32"/>
      <c r="AA287" s="32"/>
      <c r="AB287" s="32"/>
      <c r="AC287" s="32"/>
      <c r="AD287" s="32"/>
      <c r="AE287" s="32"/>
    </row>
    <row r="288" spans="1:31" ht="15.75" customHeight="1" x14ac:dyDescent="0.25">
      <c r="A288" s="119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119"/>
      <c r="X288" s="32"/>
      <c r="Y288" s="32"/>
      <c r="Z288" s="32"/>
      <c r="AA288" s="32"/>
      <c r="AB288" s="32"/>
      <c r="AC288" s="32"/>
      <c r="AD288" s="32"/>
      <c r="AE288" s="32"/>
    </row>
    <row r="289" spans="1:31" ht="15.75" customHeight="1" x14ac:dyDescent="0.25">
      <c r="A289" s="119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119"/>
      <c r="X289" s="32"/>
      <c r="Y289" s="32"/>
      <c r="Z289" s="32"/>
      <c r="AA289" s="32"/>
      <c r="AB289" s="32"/>
      <c r="AC289" s="32"/>
      <c r="AD289" s="32"/>
      <c r="AE289" s="32"/>
    </row>
    <row r="290" spans="1:31" ht="15.75" customHeight="1" x14ac:dyDescent="0.25">
      <c r="A290" s="119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119"/>
      <c r="X290" s="32"/>
      <c r="Y290" s="32"/>
      <c r="Z290" s="32"/>
      <c r="AA290" s="32"/>
      <c r="AB290" s="32"/>
      <c r="AC290" s="32"/>
      <c r="AD290" s="32"/>
      <c r="AE290" s="32"/>
    </row>
    <row r="291" spans="1:31" ht="15.75" customHeight="1" x14ac:dyDescent="0.25">
      <c r="A291" s="119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119"/>
      <c r="X291" s="32"/>
      <c r="Y291" s="32"/>
      <c r="Z291" s="32"/>
      <c r="AA291" s="32"/>
      <c r="AB291" s="32"/>
      <c r="AC291" s="32"/>
      <c r="AD291" s="32"/>
      <c r="AE291" s="32"/>
    </row>
    <row r="292" spans="1:31" ht="15.75" customHeight="1" x14ac:dyDescent="0.25">
      <c r="A292" s="119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119"/>
      <c r="X292" s="32"/>
      <c r="Y292" s="32"/>
      <c r="Z292" s="32"/>
      <c r="AA292" s="32"/>
      <c r="AB292" s="32"/>
      <c r="AC292" s="32"/>
      <c r="AD292" s="32"/>
      <c r="AE292" s="32"/>
    </row>
    <row r="293" spans="1:31" ht="15.75" customHeight="1" x14ac:dyDescent="0.25">
      <c r="A293" s="119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119"/>
      <c r="X293" s="32"/>
      <c r="Y293" s="32"/>
      <c r="Z293" s="32"/>
      <c r="AA293" s="32"/>
      <c r="AB293" s="32"/>
      <c r="AC293" s="32"/>
      <c r="AD293" s="32"/>
      <c r="AE293" s="32"/>
    </row>
    <row r="294" spans="1:31" ht="15.75" customHeight="1" x14ac:dyDescent="0.25">
      <c r="A294" s="119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119"/>
      <c r="X294" s="32"/>
      <c r="Y294" s="32"/>
      <c r="Z294" s="32"/>
      <c r="AA294" s="32"/>
      <c r="AB294" s="32"/>
      <c r="AC294" s="32"/>
      <c r="AD294" s="32"/>
      <c r="AE294" s="32"/>
    </row>
    <row r="295" spans="1:31" ht="15.75" customHeight="1" x14ac:dyDescent="0.25">
      <c r="A295" s="119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119"/>
      <c r="X295" s="32"/>
      <c r="Y295" s="32"/>
      <c r="Z295" s="32"/>
      <c r="AA295" s="32"/>
      <c r="AB295" s="32"/>
      <c r="AC295" s="32"/>
      <c r="AD295" s="32"/>
      <c r="AE295" s="32"/>
    </row>
    <row r="296" spans="1:31" ht="15.75" customHeight="1" x14ac:dyDescent="0.25">
      <c r="A296" s="119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119"/>
      <c r="X296" s="32"/>
      <c r="Y296" s="32"/>
      <c r="Z296" s="32"/>
      <c r="AA296" s="32"/>
      <c r="AB296" s="32"/>
      <c r="AC296" s="32"/>
      <c r="AD296" s="32"/>
      <c r="AE296" s="32"/>
    </row>
    <row r="297" spans="1:31" ht="15.75" customHeight="1" x14ac:dyDescent="0.25">
      <c r="A297" s="119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119"/>
      <c r="X297" s="32"/>
      <c r="Y297" s="32"/>
      <c r="Z297" s="32"/>
      <c r="AA297" s="32"/>
      <c r="AB297" s="32"/>
      <c r="AC297" s="32"/>
      <c r="AD297" s="32"/>
      <c r="AE297" s="32"/>
    </row>
    <row r="298" spans="1:31" ht="15.75" customHeight="1" x14ac:dyDescent="0.25">
      <c r="A298" s="119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119"/>
      <c r="X298" s="32"/>
      <c r="Y298" s="32"/>
      <c r="Z298" s="32"/>
      <c r="AA298" s="32"/>
      <c r="AB298" s="32"/>
      <c r="AC298" s="32"/>
      <c r="AD298" s="32"/>
      <c r="AE298" s="32"/>
    </row>
    <row r="299" spans="1:31" ht="15.75" customHeight="1" x14ac:dyDescent="0.25">
      <c r="A299" s="119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119"/>
      <c r="X299" s="32"/>
      <c r="Y299" s="32"/>
      <c r="Z299" s="32"/>
      <c r="AA299" s="32"/>
      <c r="AB299" s="32"/>
      <c r="AC299" s="32"/>
      <c r="AD299" s="32"/>
      <c r="AE299" s="32"/>
    </row>
    <row r="300" spans="1:31" ht="15.75" customHeight="1" x14ac:dyDescent="0.25">
      <c r="A300" s="119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119"/>
      <c r="X300" s="32"/>
      <c r="Y300" s="32"/>
      <c r="Z300" s="32"/>
      <c r="AA300" s="32"/>
      <c r="AB300" s="32"/>
      <c r="AC300" s="32"/>
      <c r="AD300" s="32"/>
      <c r="AE300" s="32"/>
    </row>
    <row r="301" spans="1:31" ht="15.75" customHeight="1" x14ac:dyDescent="0.25">
      <c r="A301" s="119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119"/>
      <c r="X301" s="32"/>
      <c r="Y301" s="32"/>
      <c r="Z301" s="32"/>
      <c r="AA301" s="32"/>
      <c r="AB301" s="32"/>
      <c r="AC301" s="32"/>
      <c r="AD301" s="32"/>
      <c r="AE301" s="32"/>
    </row>
    <row r="302" spans="1:31" ht="15.75" customHeight="1" x14ac:dyDescent="0.25">
      <c r="A302" s="119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119"/>
      <c r="X302" s="32"/>
      <c r="Y302" s="32"/>
      <c r="Z302" s="32"/>
      <c r="AA302" s="32"/>
      <c r="AB302" s="32"/>
      <c r="AC302" s="32"/>
      <c r="AD302" s="32"/>
      <c r="AE302" s="32"/>
    </row>
    <row r="303" spans="1:31" ht="15.75" customHeight="1" x14ac:dyDescent="0.25">
      <c r="A303" s="119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119"/>
      <c r="X303" s="32"/>
      <c r="Y303" s="32"/>
      <c r="Z303" s="32"/>
      <c r="AA303" s="32"/>
      <c r="AB303" s="32"/>
      <c r="AC303" s="32"/>
      <c r="AD303" s="32"/>
      <c r="AE303" s="32"/>
    </row>
    <row r="304" spans="1:31" ht="15.75" customHeight="1" x14ac:dyDescent="0.25">
      <c r="A304" s="119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119"/>
      <c r="X304" s="32"/>
      <c r="Y304" s="32"/>
      <c r="Z304" s="32"/>
      <c r="AA304" s="32"/>
      <c r="AB304" s="32"/>
      <c r="AC304" s="32"/>
      <c r="AD304" s="32"/>
      <c r="AE304" s="32"/>
    </row>
    <row r="305" spans="1:31" ht="15.75" customHeight="1" x14ac:dyDescent="0.25">
      <c r="A305" s="119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119"/>
      <c r="X305" s="32"/>
      <c r="Y305" s="32"/>
      <c r="Z305" s="32"/>
      <c r="AA305" s="32"/>
      <c r="AB305" s="32"/>
      <c r="AC305" s="32"/>
      <c r="AD305" s="32"/>
      <c r="AE305" s="32"/>
    </row>
    <row r="306" spans="1:31" ht="15.75" customHeight="1" x14ac:dyDescent="0.25">
      <c r="A306" s="119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119"/>
      <c r="X306" s="32"/>
      <c r="Y306" s="32"/>
      <c r="Z306" s="32"/>
      <c r="AA306" s="32"/>
      <c r="AB306" s="32"/>
      <c r="AC306" s="32"/>
      <c r="AD306" s="32"/>
      <c r="AE306" s="32"/>
    </row>
    <row r="307" spans="1:31" ht="15.75" customHeight="1" x14ac:dyDescent="0.25">
      <c r="A307" s="119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119"/>
      <c r="X307" s="32"/>
      <c r="Y307" s="32"/>
      <c r="Z307" s="32"/>
      <c r="AA307" s="32"/>
      <c r="AB307" s="32"/>
      <c r="AC307" s="32"/>
      <c r="AD307" s="32"/>
      <c r="AE307" s="32"/>
    </row>
    <row r="308" spans="1:31" ht="15.75" customHeight="1" x14ac:dyDescent="0.25">
      <c r="A308" s="119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119"/>
      <c r="X308" s="32"/>
      <c r="Y308" s="32"/>
      <c r="Z308" s="32"/>
      <c r="AA308" s="32"/>
      <c r="AB308" s="32"/>
      <c r="AC308" s="32"/>
      <c r="AD308" s="32"/>
      <c r="AE308" s="32"/>
    </row>
    <row r="309" spans="1:31" ht="15.75" customHeight="1" x14ac:dyDescent="0.25">
      <c r="A309" s="119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119"/>
      <c r="X309" s="32"/>
      <c r="Y309" s="32"/>
      <c r="Z309" s="32"/>
      <c r="AA309" s="32"/>
      <c r="AB309" s="32"/>
      <c r="AC309" s="32"/>
      <c r="AD309" s="32"/>
      <c r="AE309" s="32"/>
    </row>
    <row r="310" spans="1:31" ht="15.75" customHeight="1" x14ac:dyDescent="0.25">
      <c r="A310" s="119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119"/>
      <c r="X310" s="32"/>
      <c r="Y310" s="32"/>
      <c r="Z310" s="32"/>
      <c r="AA310" s="32"/>
      <c r="AB310" s="32"/>
      <c r="AC310" s="32"/>
      <c r="AD310" s="32"/>
      <c r="AE310" s="32"/>
    </row>
    <row r="311" spans="1:31" ht="15.75" customHeight="1" x14ac:dyDescent="0.25">
      <c r="A311" s="119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119"/>
      <c r="X311" s="32"/>
      <c r="Y311" s="32"/>
      <c r="Z311" s="32"/>
      <c r="AA311" s="32"/>
      <c r="AB311" s="32"/>
      <c r="AC311" s="32"/>
      <c r="AD311" s="32"/>
      <c r="AE311" s="32"/>
    </row>
    <row r="312" spans="1:31" ht="15.75" customHeight="1" x14ac:dyDescent="0.25">
      <c r="A312" s="119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119"/>
      <c r="X312" s="32"/>
      <c r="Y312" s="32"/>
      <c r="Z312" s="32"/>
      <c r="AA312" s="32"/>
      <c r="AB312" s="32"/>
      <c r="AC312" s="32"/>
      <c r="AD312" s="32"/>
      <c r="AE312" s="32"/>
    </row>
    <row r="313" spans="1:31" ht="15.75" customHeight="1" x14ac:dyDescent="0.25">
      <c r="A313" s="119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119"/>
      <c r="X313" s="32"/>
      <c r="Y313" s="32"/>
      <c r="Z313" s="32"/>
      <c r="AA313" s="32"/>
      <c r="AB313" s="32"/>
      <c r="AC313" s="32"/>
      <c r="AD313" s="32"/>
      <c r="AE313" s="32"/>
    </row>
    <row r="314" spans="1:31" ht="15.75" customHeight="1" x14ac:dyDescent="0.25">
      <c r="A314" s="119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119"/>
      <c r="X314" s="32"/>
      <c r="Y314" s="32"/>
      <c r="Z314" s="32"/>
      <c r="AA314" s="32"/>
      <c r="AB314" s="32"/>
      <c r="AC314" s="32"/>
      <c r="AD314" s="32"/>
      <c r="AE314" s="32"/>
    </row>
    <row r="315" spans="1:31" ht="15.75" customHeight="1" x14ac:dyDescent="0.25">
      <c r="A315" s="119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119"/>
      <c r="X315" s="32"/>
      <c r="Y315" s="32"/>
      <c r="Z315" s="32"/>
      <c r="AA315" s="32"/>
      <c r="AB315" s="32"/>
      <c r="AC315" s="32"/>
      <c r="AD315" s="32"/>
      <c r="AE315" s="32"/>
    </row>
    <row r="316" spans="1:31" ht="15.75" customHeight="1" x14ac:dyDescent="0.25">
      <c r="A316" s="119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119"/>
      <c r="X316" s="32"/>
      <c r="Y316" s="32"/>
      <c r="Z316" s="32"/>
      <c r="AA316" s="32"/>
      <c r="AB316" s="32"/>
      <c r="AC316" s="32"/>
      <c r="AD316" s="32"/>
      <c r="AE316" s="32"/>
    </row>
    <row r="317" spans="1:31" ht="15.75" customHeight="1" x14ac:dyDescent="0.25">
      <c r="A317" s="119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119"/>
      <c r="X317" s="32"/>
      <c r="Y317" s="32"/>
      <c r="Z317" s="32"/>
      <c r="AA317" s="32"/>
      <c r="AB317" s="32"/>
      <c r="AC317" s="32"/>
      <c r="AD317" s="32"/>
      <c r="AE317" s="32"/>
    </row>
    <row r="318" spans="1:31" ht="15.75" customHeight="1" x14ac:dyDescent="0.25">
      <c r="A318" s="119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119"/>
      <c r="X318" s="32"/>
      <c r="Y318" s="32"/>
      <c r="Z318" s="32"/>
      <c r="AA318" s="32"/>
      <c r="AB318" s="32"/>
      <c r="AC318" s="32"/>
      <c r="AD318" s="32"/>
      <c r="AE318" s="32"/>
    </row>
    <row r="319" spans="1:31" ht="15.75" customHeight="1" x14ac:dyDescent="0.25">
      <c r="A319" s="119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119"/>
      <c r="X319" s="32"/>
      <c r="Y319" s="32"/>
      <c r="Z319" s="32"/>
      <c r="AA319" s="32"/>
      <c r="AB319" s="32"/>
      <c r="AC319" s="32"/>
      <c r="AD319" s="32"/>
      <c r="AE319" s="32"/>
    </row>
    <row r="320" spans="1:31" ht="15.75" customHeight="1" x14ac:dyDescent="0.25">
      <c r="A320" s="119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119"/>
      <c r="X320" s="32"/>
      <c r="Y320" s="32"/>
      <c r="Z320" s="32"/>
      <c r="AA320" s="32"/>
      <c r="AB320" s="32"/>
      <c r="AC320" s="32"/>
      <c r="AD320" s="32"/>
      <c r="AE320" s="32"/>
    </row>
    <row r="321" spans="1:31" ht="15.75" customHeight="1" x14ac:dyDescent="0.25">
      <c r="A321" s="119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119"/>
      <c r="X321" s="32"/>
      <c r="Y321" s="32"/>
      <c r="Z321" s="32"/>
      <c r="AA321" s="32"/>
      <c r="AB321" s="32"/>
      <c r="AC321" s="32"/>
      <c r="AD321" s="32"/>
      <c r="AE321" s="32"/>
    </row>
    <row r="322" spans="1:31" ht="15.75" customHeight="1" x14ac:dyDescent="0.25">
      <c r="A322" s="119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119"/>
      <c r="X322" s="32"/>
      <c r="Y322" s="32"/>
      <c r="Z322" s="32"/>
      <c r="AA322" s="32"/>
      <c r="AB322" s="32"/>
      <c r="AC322" s="32"/>
      <c r="AD322" s="32"/>
      <c r="AE322" s="32"/>
    </row>
    <row r="323" spans="1:31" ht="15.75" customHeight="1" x14ac:dyDescent="0.25">
      <c r="A323" s="119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119"/>
      <c r="X323" s="32"/>
      <c r="Y323" s="32"/>
      <c r="Z323" s="32"/>
      <c r="AA323" s="32"/>
      <c r="AB323" s="32"/>
      <c r="AC323" s="32"/>
      <c r="AD323" s="32"/>
      <c r="AE323" s="32"/>
    </row>
    <row r="324" spans="1:31" ht="15.75" customHeight="1" x14ac:dyDescent="0.25">
      <c r="A324" s="119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119"/>
      <c r="X324" s="32"/>
      <c r="Y324" s="32"/>
      <c r="Z324" s="32"/>
      <c r="AA324" s="32"/>
      <c r="AB324" s="32"/>
      <c r="AC324" s="32"/>
      <c r="AD324" s="32"/>
      <c r="AE324" s="32"/>
    </row>
    <row r="325" spans="1:31" ht="15.75" customHeight="1" x14ac:dyDescent="0.25">
      <c r="A325" s="119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119"/>
      <c r="X325" s="32"/>
      <c r="Y325" s="32"/>
      <c r="Z325" s="32"/>
      <c r="AA325" s="32"/>
      <c r="AB325" s="32"/>
      <c r="AC325" s="32"/>
      <c r="AD325" s="32"/>
      <c r="AE325" s="32"/>
    </row>
    <row r="326" spans="1:31" ht="15.75" customHeight="1" x14ac:dyDescent="0.25">
      <c r="A326" s="119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119"/>
      <c r="X326" s="32"/>
      <c r="Y326" s="32"/>
      <c r="Z326" s="32"/>
      <c r="AA326" s="32"/>
      <c r="AB326" s="32"/>
      <c r="AC326" s="32"/>
      <c r="AD326" s="32"/>
      <c r="AE326" s="32"/>
    </row>
    <row r="327" spans="1:31" ht="15.75" customHeight="1" x14ac:dyDescent="0.25">
      <c r="A327" s="119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119"/>
      <c r="X327" s="32"/>
      <c r="Y327" s="32"/>
      <c r="Z327" s="32"/>
      <c r="AA327" s="32"/>
      <c r="AB327" s="32"/>
      <c r="AC327" s="32"/>
      <c r="AD327" s="32"/>
      <c r="AE327" s="32"/>
    </row>
    <row r="328" spans="1:31" ht="15.75" customHeight="1" x14ac:dyDescent="0.25">
      <c r="A328" s="119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119"/>
      <c r="X328" s="32"/>
      <c r="Y328" s="32"/>
      <c r="Z328" s="32"/>
      <c r="AA328" s="32"/>
      <c r="AB328" s="32"/>
      <c r="AC328" s="32"/>
      <c r="AD328" s="32"/>
      <c r="AE328" s="32"/>
    </row>
    <row r="329" spans="1:31" ht="15.75" customHeight="1" x14ac:dyDescent="0.25">
      <c r="A329" s="119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119"/>
      <c r="X329" s="32"/>
      <c r="Y329" s="32"/>
      <c r="Z329" s="32"/>
      <c r="AA329" s="32"/>
      <c r="AB329" s="32"/>
      <c r="AC329" s="32"/>
      <c r="AD329" s="32"/>
      <c r="AE329" s="32"/>
    </row>
    <row r="330" spans="1:31" ht="15.75" customHeight="1" x14ac:dyDescent="0.25">
      <c r="A330" s="119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119"/>
      <c r="X330" s="32"/>
      <c r="Y330" s="32"/>
      <c r="Z330" s="32"/>
      <c r="AA330" s="32"/>
      <c r="AB330" s="32"/>
      <c r="AC330" s="32"/>
      <c r="AD330" s="32"/>
      <c r="AE330" s="32"/>
    </row>
    <row r="331" spans="1:31" ht="15.75" customHeight="1" x14ac:dyDescent="0.25">
      <c r="A331" s="119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119"/>
      <c r="X331" s="32"/>
      <c r="Y331" s="32"/>
      <c r="Z331" s="32"/>
      <c r="AA331" s="32"/>
      <c r="AB331" s="32"/>
      <c r="AC331" s="32"/>
      <c r="AD331" s="32"/>
      <c r="AE331" s="32"/>
    </row>
    <row r="332" spans="1:31" ht="15.75" customHeight="1" x14ac:dyDescent="0.25">
      <c r="A332" s="119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119"/>
      <c r="X332" s="32"/>
      <c r="Y332" s="32"/>
      <c r="Z332" s="32"/>
      <c r="AA332" s="32"/>
      <c r="AB332" s="32"/>
      <c r="AC332" s="32"/>
      <c r="AD332" s="32"/>
      <c r="AE332" s="32"/>
    </row>
    <row r="333" spans="1:31" ht="15.75" customHeight="1" x14ac:dyDescent="0.25">
      <c r="A333" s="119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119"/>
      <c r="X333" s="32"/>
      <c r="Y333" s="32"/>
      <c r="Z333" s="32"/>
      <c r="AA333" s="32"/>
      <c r="AB333" s="32"/>
      <c r="AC333" s="32"/>
      <c r="AD333" s="32"/>
      <c r="AE333" s="32"/>
    </row>
    <row r="334" spans="1:31" ht="15.75" customHeight="1" x14ac:dyDescent="0.25">
      <c r="A334" s="119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119"/>
      <c r="X334" s="32"/>
      <c r="Y334" s="32"/>
      <c r="Z334" s="32"/>
      <c r="AA334" s="32"/>
      <c r="AB334" s="32"/>
      <c r="AC334" s="32"/>
      <c r="AD334" s="32"/>
      <c r="AE334" s="32"/>
    </row>
    <row r="335" spans="1:31" ht="15.75" customHeight="1" x14ac:dyDescent="0.25">
      <c r="A335" s="119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119"/>
      <c r="X335" s="32"/>
      <c r="Y335" s="32"/>
      <c r="Z335" s="32"/>
      <c r="AA335" s="32"/>
      <c r="AB335" s="32"/>
      <c r="AC335" s="32"/>
      <c r="AD335" s="32"/>
      <c r="AE335" s="32"/>
    </row>
    <row r="336" spans="1:31" ht="15.75" customHeight="1" x14ac:dyDescent="0.25">
      <c r="A336" s="119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119"/>
      <c r="X336" s="32"/>
      <c r="Y336" s="32"/>
      <c r="Z336" s="32"/>
      <c r="AA336" s="32"/>
      <c r="AB336" s="32"/>
      <c r="AC336" s="32"/>
      <c r="AD336" s="32"/>
      <c r="AE336" s="32"/>
    </row>
    <row r="337" spans="1:31" ht="15.75" customHeight="1" x14ac:dyDescent="0.25">
      <c r="A337" s="119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119"/>
      <c r="X337" s="32"/>
      <c r="Y337" s="32"/>
      <c r="Z337" s="32"/>
      <c r="AA337" s="32"/>
      <c r="AB337" s="32"/>
      <c r="AC337" s="32"/>
      <c r="AD337" s="32"/>
      <c r="AE337" s="32"/>
    </row>
    <row r="338" spans="1:31" ht="15.75" customHeight="1" x14ac:dyDescent="0.25">
      <c r="A338" s="119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119"/>
      <c r="X338" s="32"/>
      <c r="Y338" s="32"/>
      <c r="Z338" s="32"/>
      <c r="AA338" s="32"/>
      <c r="AB338" s="32"/>
      <c r="AC338" s="32"/>
      <c r="AD338" s="32"/>
      <c r="AE338" s="32"/>
    </row>
    <row r="339" spans="1:31" ht="15.75" customHeight="1" x14ac:dyDescent="0.25">
      <c r="A339" s="119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119"/>
      <c r="X339" s="32"/>
      <c r="Y339" s="32"/>
      <c r="Z339" s="32"/>
      <c r="AA339" s="32"/>
      <c r="AB339" s="32"/>
      <c r="AC339" s="32"/>
      <c r="AD339" s="32"/>
      <c r="AE339" s="32"/>
    </row>
    <row r="340" spans="1:31" ht="15.75" customHeight="1" x14ac:dyDescent="0.25">
      <c r="A340" s="119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119"/>
      <c r="X340" s="32"/>
      <c r="Y340" s="32"/>
      <c r="Z340" s="32"/>
      <c r="AA340" s="32"/>
      <c r="AB340" s="32"/>
      <c r="AC340" s="32"/>
      <c r="AD340" s="32"/>
      <c r="AE340" s="32"/>
    </row>
    <row r="341" spans="1:31" ht="15.75" customHeight="1" x14ac:dyDescent="0.25">
      <c r="A341" s="119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119"/>
      <c r="X341" s="32"/>
      <c r="Y341" s="32"/>
      <c r="Z341" s="32"/>
      <c r="AA341" s="32"/>
      <c r="AB341" s="32"/>
      <c r="AC341" s="32"/>
      <c r="AD341" s="32"/>
      <c r="AE341" s="32"/>
    </row>
    <row r="342" spans="1:31" ht="15.75" customHeight="1" x14ac:dyDescent="0.25">
      <c r="A342" s="119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119"/>
      <c r="X342" s="32"/>
      <c r="Y342" s="32"/>
      <c r="Z342" s="32"/>
      <c r="AA342" s="32"/>
      <c r="AB342" s="32"/>
      <c r="AC342" s="32"/>
      <c r="AD342" s="32"/>
      <c r="AE342" s="32"/>
    </row>
    <row r="343" spans="1:31" ht="15.75" customHeight="1" x14ac:dyDescent="0.25">
      <c r="A343" s="119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119"/>
      <c r="X343" s="32"/>
      <c r="Y343" s="32"/>
      <c r="Z343" s="32"/>
      <c r="AA343" s="32"/>
      <c r="AB343" s="32"/>
      <c r="AC343" s="32"/>
      <c r="AD343" s="32"/>
      <c r="AE343" s="32"/>
    </row>
    <row r="344" spans="1:31" ht="15.75" customHeight="1" x14ac:dyDescent="0.25">
      <c r="A344" s="119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119"/>
      <c r="X344" s="32"/>
      <c r="Y344" s="32"/>
      <c r="Z344" s="32"/>
      <c r="AA344" s="32"/>
      <c r="AB344" s="32"/>
      <c r="AC344" s="32"/>
      <c r="AD344" s="32"/>
      <c r="AE344" s="32"/>
    </row>
    <row r="345" spans="1:31" ht="15.75" customHeight="1" x14ac:dyDescent="0.25">
      <c r="A345" s="119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119"/>
      <c r="X345" s="32"/>
      <c r="Y345" s="32"/>
      <c r="Z345" s="32"/>
      <c r="AA345" s="32"/>
      <c r="AB345" s="32"/>
      <c r="AC345" s="32"/>
      <c r="AD345" s="32"/>
      <c r="AE345" s="32"/>
    </row>
    <row r="346" spans="1:31" ht="15.75" customHeight="1" x14ac:dyDescent="0.25">
      <c r="A346" s="119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119"/>
      <c r="X346" s="32"/>
      <c r="Y346" s="32"/>
      <c r="Z346" s="32"/>
      <c r="AA346" s="32"/>
      <c r="AB346" s="32"/>
      <c r="AC346" s="32"/>
      <c r="AD346" s="32"/>
      <c r="AE346" s="32"/>
    </row>
    <row r="347" spans="1:31" ht="15.75" customHeight="1" x14ac:dyDescent="0.25">
      <c r="A347" s="119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119"/>
      <c r="X347" s="32"/>
      <c r="Y347" s="32"/>
      <c r="Z347" s="32"/>
      <c r="AA347" s="32"/>
      <c r="AB347" s="32"/>
      <c r="AC347" s="32"/>
      <c r="AD347" s="32"/>
      <c r="AE347" s="32"/>
    </row>
    <row r="348" spans="1:31" ht="15.75" customHeight="1" x14ac:dyDescent="0.25">
      <c r="A348" s="119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119"/>
      <c r="X348" s="32"/>
      <c r="Y348" s="32"/>
      <c r="Z348" s="32"/>
      <c r="AA348" s="32"/>
      <c r="AB348" s="32"/>
      <c r="AC348" s="32"/>
      <c r="AD348" s="32"/>
      <c r="AE348" s="32"/>
    </row>
    <row r="349" spans="1:31" ht="15.75" customHeight="1" x14ac:dyDescent="0.25">
      <c r="A349" s="119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119"/>
      <c r="X349" s="32"/>
      <c r="Y349" s="32"/>
      <c r="Z349" s="32"/>
      <c r="AA349" s="32"/>
      <c r="AB349" s="32"/>
      <c r="AC349" s="32"/>
      <c r="AD349" s="32"/>
      <c r="AE349" s="32"/>
    </row>
    <row r="350" spans="1:31" ht="15.75" customHeight="1" x14ac:dyDescent="0.25">
      <c r="A350" s="119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119"/>
      <c r="X350" s="32"/>
      <c r="Y350" s="32"/>
      <c r="Z350" s="32"/>
      <c r="AA350" s="32"/>
      <c r="AB350" s="32"/>
      <c r="AC350" s="32"/>
      <c r="AD350" s="32"/>
      <c r="AE350" s="32"/>
    </row>
    <row r="351" spans="1:31" ht="15.75" customHeight="1" x14ac:dyDescent="0.25">
      <c r="A351" s="119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119"/>
      <c r="X351" s="32"/>
      <c r="Y351" s="32"/>
      <c r="Z351" s="32"/>
      <c r="AA351" s="32"/>
      <c r="AB351" s="32"/>
      <c r="AC351" s="32"/>
      <c r="AD351" s="32"/>
      <c r="AE351" s="32"/>
    </row>
    <row r="352" spans="1:31" ht="15.75" customHeight="1" x14ac:dyDescent="0.25">
      <c r="A352" s="119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119"/>
      <c r="X352" s="32"/>
      <c r="Y352" s="32"/>
      <c r="Z352" s="32"/>
      <c r="AA352" s="32"/>
      <c r="AB352" s="32"/>
      <c r="AC352" s="32"/>
      <c r="AD352" s="32"/>
      <c r="AE352" s="32"/>
    </row>
    <row r="353" spans="1:31" ht="15.75" customHeight="1" x14ac:dyDescent="0.25">
      <c r="A353" s="119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119"/>
      <c r="X353" s="32"/>
      <c r="Y353" s="32"/>
      <c r="Z353" s="32"/>
      <c r="AA353" s="32"/>
      <c r="AB353" s="32"/>
      <c r="AC353" s="32"/>
      <c r="AD353" s="32"/>
      <c r="AE353" s="32"/>
    </row>
    <row r="354" spans="1:31" ht="15.75" customHeight="1" x14ac:dyDescent="0.25">
      <c r="A354" s="119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119"/>
      <c r="X354" s="32"/>
      <c r="Y354" s="32"/>
      <c r="Z354" s="32"/>
      <c r="AA354" s="32"/>
      <c r="AB354" s="32"/>
      <c r="AC354" s="32"/>
      <c r="AD354" s="32"/>
      <c r="AE354" s="32"/>
    </row>
    <row r="355" spans="1:31" ht="15.75" customHeight="1" x14ac:dyDescent="0.25">
      <c r="A355" s="119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119"/>
      <c r="X355" s="32"/>
      <c r="Y355" s="32"/>
      <c r="Z355" s="32"/>
      <c r="AA355" s="32"/>
      <c r="AB355" s="32"/>
      <c r="AC355" s="32"/>
      <c r="AD355" s="32"/>
      <c r="AE355" s="32"/>
    </row>
    <row r="356" spans="1:31" ht="15.75" customHeight="1" x14ac:dyDescent="0.25">
      <c r="A356" s="119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119"/>
      <c r="X356" s="32"/>
      <c r="Y356" s="32"/>
      <c r="Z356" s="32"/>
      <c r="AA356" s="32"/>
      <c r="AB356" s="32"/>
      <c r="AC356" s="32"/>
      <c r="AD356" s="32"/>
      <c r="AE356" s="32"/>
    </row>
    <row r="357" spans="1:31" ht="15.75" customHeight="1" x14ac:dyDescent="0.25">
      <c r="A357" s="119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119"/>
      <c r="X357" s="32"/>
      <c r="Y357" s="32"/>
      <c r="Z357" s="32"/>
      <c r="AA357" s="32"/>
      <c r="AB357" s="32"/>
      <c r="AC357" s="32"/>
      <c r="AD357" s="32"/>
      <c r="AE357" s="32"/>
    </row>
    <row r="358" spans="1:31" ht="15.75" customHeight="1" x14ac:dyDescent="0.25">
      <c r="A358" s="119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119"/>
      <c r="X358" s="32"/>
      <c r="Y358" s="32"/>
      <c r="Z358" s="32"/>
      <c r="AA358" s="32"/>
      <c r="AB358" s="32"/>
      <c r="AC358" s="32"/>
      <c r="AD358" s="32"/>
      <c r="AE358" s="32"/>
    </row>
    <row r="359" spans="1:31" ht="15.75" customHeight="1" x14ac:dyDescent="0.25">
      <c r="A359" s="119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119"/>
      <c r="X359" s="32"/>
      <c r="Y359" s="32"/>
      <c r="Z359" s="32"/>
      <c r="AA359" s="32"/>
      <c r="AB359" s="32"/>
      <c r="AC359" s="32"/>
      <c r="AD359" s="32"/>
      <c r="AE359" s="32"/>
    </row>
    <row r="360" spans="1:31" ht="15.75" customHeight="1" x14ac:dyDescent="0.25">
      <c r="A360" s="119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119"/>
      <c r="X360" s="32"/>
      <c r="Y360" s="32"/>
      <c r="Z360" s="32"/>
      <c r="AA360" s="32"/>
      <c r="AB360" s="32"/>
      <c r="AC360" s="32"/>
      <c r="AD360" s="32"/>
      <c r="AE360" s="32"/>
    </row>
    <row r="361" spans="1:31" ht="15.75" customHeight="1" x14ac:dyDescent="0.25">
      <c r="A361" s="119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119"/>
      <c r="X361" s="32"/>
      <c r="Y361" s="32"/>
      <c r="Z361" s="32"/>
      <c r="AA361" s="32"/>
      <c r="AB361" s="32"/>
      <c r="AC361" s="32"/>
      <c r="AD361" s="32"/>
      <c r="AE361" s="32"/>
    </row>
    <row r="362" spans="1:31" ht="15.75" customHeight="1" x14ac:dyDescent="0.25">
      <c r="A362" s="119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119"/>
      <c r="X362" s="32"/>
      <c r="Y362" s="32"/>
      <c r="Z362" s="32"/>
      <c r="AA362" s="32"/>
      <c r="AB362" s="32"/>
      <c r="AC362" s="32"/>
      <c r="AD362" s="32"/>
      <c r="AE362" s="32"/>
    </row>
    <row r="363" spans="1:31" ht="15.75" customHeight="1" x14ac:dyDescent="0.25">
      <c r="A363" s="119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119"/>
      <c r="X363" s="32"/>
      <c r="Y363" s="32"/>
      <c r="Z363" s="32"/>
      <c r="AA363" s="32"/>
      <c r="AB363" s="32"/>
      <c r="AC363" s="32"/>
      <c r="AD363" s="32"/>
      <c r="AE363" s="32"/>
    </row>
    <row r="364" spans="1:31" ht="15.75" customHeight="1" x14ac:dyDescent="0.25">
      <c r="A364" s="119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119"/>
      <c r="X364" s="32"/>
      <c r="Y364" s="32"/>
      <c r="Z364" s="32"/>
      <c r="AA364" s="32"/>
      <c r="AB364" s="32"/>
      <c r="AC364" s="32"/>
      <c r="AD364" s="32"/>
      <c r="AE364" s="32"/>
    </row>
    <row r="365" spans="1:31" ht="15.75" customHeight="1" x14ac:dyDescent="0.25">
      <c r="A365" s="119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119"/>
      <c r="X365" s="32"/>
      <c r="Y365" s="32"/>
      <c r="Z365" s="32"/>
      <c r="AA365" s="32"/>
      <c r="AB365" s="32"/>
      <c r="AC365" s="32"/>
      <c r="AD365" s="32"/>
      <c r="AE365" s="32"/>
    </row>
    <row r="366" spans="1:31" ht="15.75" customHeight="1" x14ac:dyDescent="0.25">
      <c r="A366" s="119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119"/>
      <c r="X366" s="32"/>
      <c r="Y366" s="32"/>
      <c r="Z366" s="32"/>
      <c r="AA366" s="32"/>
      <c r="AB366" s="32"/>
      <c r="AC366" s="32"/>
      <c r="AD366" s="32"/>
      <c r="AE366" s="32"/>
    </row>
    <row r="367" spans="1:31" ht="15.75" customHeight="1" x14ac:dyDescent="0.25">
      <c r="A367" s="119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119"/>
      <c r="X367" s="32"/>
      <c r="Y367" s="32"/>
      <c r="Z367" s="32"/>
      <c r="AA367" s="32"/>
      <c r="AB367" s="32"/>
      <c r="AC367" s="32"/>
      <c r="AD367" s="32"/>
      <c r="AE367" s="32"/>
    </row>
    <row r="368" spans="1:31" ht="15.75" customHeight="1" x14ac:dyDescent="0.25">
      <c r="A368" s="119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119"/>
      <c r="X368" s="32"/>
      <c r="Y368" s="32"/>
      <c r="Z368" s="32"/>
      <c r="AA368" s="32"/>
      <c r="AB368" s="32"/>
      <c r="AC368" s="32"/>
      <c r="AD368" s="32"/>
      <c r="AE368" s="32"/>
    </row>
    <row r="369" spans="1:31" ht="15.75" customHeight="1" x14ac:dyDescent="0.25">
      <c r="A369" s="119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119"/>
      <c r="X369" s="32"/>
      <c r="Y369" s="32"/>
      <c r="Z369" s="32"/>
      <c r="AA369" s="32"/>
      <c r="AB369" s="32"/>
      <c r="AC369" s="32"/>
      <c r="AD369" s="32"/>
      <c r="AE369" s="32"/>
    </row>
    <row r="370" spans="1:31" ht="15.75" customHeight="1" x14ac:dyDescent="0.25">
      <c r="A370" s="119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119"/>
      <c r="X370" s="32"/>
      <c r="Y370" s="32"/>
      <c r="Z370" s="32"/>
      <c r="AA370" s="32"/>
      <c r="AB370" s="32"/>
      <c r="AC370" s="32"/>
      <c r="AD370" s="32"/>
      <c r="AE370" s="32"/>
    </row>
    <row r="371" spans="1:31" ht="15.75" customHeight="1" x14ac:dyDescent="0.25">
      <c r="A371" s="119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119"/>
      <c r="X371" s="32"/>
      <c r="Y371" s="32"/>
      <c r="Z371" s="32"/>
      <c r="AA371" s="32"/>
      <c r="AB371" s="32"/>
      <c r="AC371" s="32"/>
      <c r="AD371" s="32"/>
      <c r="AE371" s="32"/>
    </row>
    <row r="372" spans="1:31" ht="15.75" customHeight="1" x14ac:dyDescent="0.25">
      <c r="A372" s="119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119"/>
      <c r="X372" s="32"/>
      <c r="Y372" s="32"/>
      <c r="Z372" s="32"/>
      <c r="AA372" s="32"/>
      <c r="AB372" s="32"/>
      <c r="AC372" s="32"/>
      <c r="AD372" s="32"/>
      <c r="AE372" s="32"/>
    </row>
    <row r="373" spans="1:31" ht="15.75" customHeight="1" x14ac:dyDescent="0.25">
      <c r="A373" s="119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119"/>
      <c r="X373" s="32"/>
      <c r="Y373" s="32"/>
      <c r="Z373" s="32"/>
      <c r="AA373" s="32"/>
      <c r="AB373" s="32"/>
      <c r="AC373" s="32"/>
      <c r="AD373" s="32"/>
      <c r="AE373" s="32"/>
    </row>
    <row r="374" spans="1:31" ht="15.75" customHeight="1" x14ac:dyDescent="0.25">
      <c r="A374" s="119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119"/>
      <c r="X374" s="32"/>
      <c r="Y374" s="32"/>
      <c r="Z374" s="32"/>
      <c r="AA374" s="32"/>
      <c r="AB374" s="32"/>
      <c r="AC374" s="32"/>
      <c r="AD374" s="32"/>
      <c r="AE374" s="32"/>
    </row>
    <row r="375" spans="1:31" ht="15.75" customHeight="1" x14ac:dyDescent="0.25">
      <c r="A375" s="119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119"/>
      <c r="X375" s="32"/>
      <c r="Y375" s="32"/>
      <c r="Z375" s="32"/>
      <c r="AA375" s="32"/>
      <c r="AB375" s="32"/>
      <c r="AC375" s="32"/>
      <c r="AD375" s="32"/>
      <c r="AE375" s="32"/>
    </row>
    <row r="376" spans="1:31" ht="15.75" customHeight="1" x14ac:dyDescent="0.25">
      <c r="A376" s="119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119"/>
      <c r="X376" s="32"/>
      <c r="Y376" s="32"/>
      <c r="Z376" s="32"/>
      <c r="AA376" s="32"/>
      <c r="AB376" s="32"/>
      <c r="AC376" s="32"/>
      <c r="AD376" s="32"/>
      <c r="AE376" s="32"/>
    </row>
    <row r="377" spans="1:31" ht="15.75" customHeight="1" x14ac:dyDescent="0.25">
      <c r="A377" s="119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119"/>
      <c r="X377" s="32"/>
      <c r="Y377" s="32"/>
      <c r="Z377" s="32"/>
      <c r="AA377" s="32"/>
      <c r="AB377" s="32"/>
      <c r="AC377" s="32"/>
      <c r="AD377" s="32"/>
      <c r="AE377" s="32"/>
    </row>
    <row r="378" spans="1:31" ht="15.75" customHeight="1" x14ac:dyDescent="0.25">
      <c r="A378" s="119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119"/>
      <c r="X378" s="32"/>
      <c r="Y378" s="32"/>
      <c r="Z378" s="32"/>
      <c r="AA378" s="32"/>
      <c r="AB378" s="32"/>
      <c r="AC378" s="32"/>
      <c r="AD378" s="32"/>
      <c r="AE378" s="32"/>
    </row>
    <row r="379" spans="1:31" ht="15.75" customHeight="1" x14ac:dyDescent="0.25">
      <c r="A379" s="119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119"/>
      <c r="X379" s="32"/>
      <c r="Y379" s="32"/>
      <c r="Z379" s="32"/>
      <c r="AA379" s="32"/>
      <c r="AB379" s="32"/>
      <c r="AC379" s="32"/>
      <c r="AD379" s="32"/>
      <c r="AE379" s="32"/>
    </row>
    <row r="380" spans="1:31" ht="15.75" customHeight="1" x14ac:dyDescent="0.25">
      <c r="A380" s="119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119"/>
      <c r="X380" s="32"/>
      <c r="Y380" s="32"/>
      <c r="Z380" s="32"/>
      <c r="AA380" s="32"/>
      <c r="AB380" s="32"/>
      <c r="AC380" s="32"/>
      <c r="AD380" s="32"/>
      <c r="AE380" s="32"/>
    </row>
    <row r="381" spans="1:31" ht="15.75" customHeight="1" x14ac:dyDescent="0.25">
      <c r="A381" s="119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119"/>
      <c r="X381" s="32"/>
      <c r="Y381" s="32"/>
      <c r="Z381" s="32"/>
      <c r="AA381" s="32"/>
      <c r="AB381" s="32"/>
      <c r="AC381" s="32"/>
      <c r="AD381" s="32"/>
      <c r="AE381" s="32"/>
    </row>
    <row r="382" spans="1:31" ht="15.75" customHeight="1" x14ac:dyDescent="0.25">
      <c r="A382" s="119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119"/>
      <c r="X382" s="32"/>
      <c r="Y382" s="32"/>
      <c r="Z382" s="32"/>
      <c r="AA382" s="32"/>
      <c r="AB382" s="32"/>
      <c r="AC382" s="32"/>
      <c r="AD382" s="32"/>
      <c r="AE382" s="32"/>
    </row>
    <row r="383" spans="1:31" ht="15.75" customHeight="1" x14ac:dyDescent="0.25">
      <c r="A383" s="119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119"/>
      <c r="X383" s="32"/>
      <c r="Y383" s="32"/>
      <c r="Z383" s="32"/>
      <c r="AA383" s="32"/>
      <c r="AB383" s="32"/>
      <c r="AC383" s="32"/>
      <c r="AD383" s="32"/>
      <c r="AE383" s="32"/>
    </row>
    <row r="384" spans="1:31" ht="15.75" customHeight="1" x14ac:dyDescent="0.25">
      <c r="A384" s="119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119"/>
      <c r="X384" s="32"/>
      <c r="Y384" s="32"/>
      <c r="Z384" s="32"/>
      <c r="AA384" s="32"/>
      <c r="AB384" s="32"/>
      <c r="AC384" s="32"/>
      <c r="AD384" s="32"/>
      <c r="AE384" s="32"/>
    </row>
    <row r="385" spans="1:31" ht="15.75" customHeight="1" x14ac:dyDescent="0.25">
      <c r="A385" s="119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119"/>
      <c r="X385" s="32"/>
      <c r="Y385" s="32"/>
      <c r="Z385" s="32"/>
      <c r="AA385" s="32"/>
      <c r="AB385" s="32"/>
      <c r="AC385" s="32"/>
      <c r="AD385" s="32"/>
      <c r="AE385" s="32"/>
    </row>
    <row r="386" spans="1:31" ht="15.75" customHeight="1" x14ac:dyDescent="0.25">
      <c r="A386" s="119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119"/>
      <c r="X386" s="32"/>
      <c r="Y386" s="32"/>
      <c r="Z386" s="32"/>
      <c r="AA386" s="32"/>
      <c r="AB386" s="32"/>
      <c r="AC386" s="32"/>
      <c r="AD386" s="32"/>
      <c r="AE386" s="32"/>
    </row>
    <row r="387" spans="1:31" ht="15.75" customHeight="1" x14ac:dyDescent="0.25">
      <c r="A387" s="119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119"/>
      <c r="X387" s="32"/>
      <c r="Y387" s="32"/>
      <c r="Z387" s="32"/>
      <c r="AA387" s="32"/>
      <c r="AB387" s="32"/>
      <c r="AC387" s="32"/>
      <c r="AD387" s="32"/>
      <c r="AE387" s="32"/>
    </row>
    <row r="388" spans="1:31" ht="15.75" customHeight="1" x14ac:dyDescent="0.25">
      <c r="A388" s="119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119"/>
      <c r="X388" s="32"/>
      <c r="Y388" s="32"/>
      <c r="Z388" s="32"/>
      <c r="AA388" s="32"/>
      <c r="AB388" s="32"/>
      <c r="AC388" s="32"/>
      <c r="AD388" s="32"/>
      <c r="AE388" s="32"/>
    </row>
    <row r="389" spans="1:31" ht="15.75" customHeight="1" x14ac:dyDescent="0.25">
      <c r="A389" s="119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119"/>
      <c r="X389" s="32"/>
      <c r="Y389" s="32"/>
      <c r="Z389" s="32"/>
      <c r="AA389" s="32"/>
      <c r="AB389" s="32"/>
      <c r="AC389" s="32"/>
      <c r="AD389" s="32"/>
      <c r="AE389" s="32"/>
    </row>
    <row r="390" spans="1:31" ht="15.75" customHeight="1" x14ac:dyDescent="0.25">
      <c r="A390" s="119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119"/>
      <c r="X390" s="32"/>
      <c r="Y390" s="32"/>
      <c r="Z390" s="32"/>
      <c r="AA390" s="32"/>
      <c r="AB390" s="32"/>
      <c r="AC390" s="32"/>
      <c r="AD390" s="32"/>
      <c r="AE390" s="32"/>
    </row>
    <row r="391" spans="1:31" ht="15.75" customHeight="1" x14ac:dyDescent="0.25">
      <c r="A391" s="119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119"/>
      <c r="X391" s="32"/>
      <c r="Y391" s="32"/>
      <c r="Z391" s="32"/>
      <c r="AA391" s="32"/>
      <c r="AB391" s="32"/>
      <c r="AC391" s="32"/>
      <c r="AD391" s="32"/>
      <c r="AE391" s="32"/>
    </row>
    <row r="392" spans="1:31" ht="15.75" customHeight="1" x14ac:dyDescent="0.25">
      <c r="A392" s="119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119"/>
      <c r="X392" s="32"/>
      <c r="Y392" s="32"/>
      <c r="Z392" s="32"/>
      <c r="AA392" s="32"/>
      <c r="AB392" s="32"/>
      <c r="AC392" s="32"/>
      <c r="AD392" s="32"/>
      <c r="AE392" s="32"/>
    </row>
    <row r="393" spans="1:31" ht="15.75" customHeight="1" x14ac:dyDescent="0.25">
      <c r="A393" s="119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119"/>
      <c r="X393" s="32"/>
      <c r="Y393" s="32"/>
      <c r="Z393" s="32"/>
      <c r="AA393" s="32"/>
      <c r="AB393" s="32"/>
      <c r="AC393" s="32"/>
      <c r="AD393" s="32"/>
      <c r="AE393" s="32"/>
    </row>
    <row r="394" spans="1:31" ht="15.75" customHeight="1" x14ac:dyDescent="0.25">
      <c r="A394" s="119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119"/>
      <c r="X394" s="32"/>
      <c r="Y394" s="32"/>
      <c r="Z394" s="32"/>
      <c r="AA394" s="32"/>
      <c r="AB394" s="32"/>
      <c r="AC394" s="32"/>
      <c r="AD394" s="32"/>
      <c r="AE394" s="32"/>
    </row>
    <row r="395" spans="1:31" ht="15.75" customHeight="1" x14ac:dyDescent="0.25">
      <c r="A395" s="119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119"/>
      <c r="X395" s="32"/>
      <c r="Y395" s="32"/>
      <c r="Z395" s="32"/>
      <c r="AA395" s="32"/>
      <c r="AB395" s="32"/>
      <c r="AC395" s="32"/>
      <c r="AD395" s="32"/>
      <c r="AE395" s="32"/>
    </row>
    <row r="396" spans="1:31" ht="15.75" customHeight="1" x14ac:dyDescent="0.25">
      <c r="A396" s="119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119"/>
      <c r="X396" s="32"/>
      <c r="Y396" s="32"/>
      <c r="Z396" s="32"/>
      <c r="AA396" s="32"/>
      <c r="AB396" s="32"/>
      <c r="AC396" s="32"/>
      <c r="AD396" s="32"/>
      <c r="AE396" s="32"/>
    </row>
    <row r="397" spans="1:31" ht="15.75" customHeight="1" x14ac:dyDescent="0.25">
      <c r="A397" s="119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119"/>
      <c r="X397" s="32"/>
      <c r="Y397" s="32"/>
      <c r="Z397" s="32"/>
      <c r="AA397" s="32"/>
      <c r="AB397" s="32"/>
      <c r="AC397" s="32"/>
      <c r="AD397" s="32"/>
      <c r="AE397" s="32"/>
    </row>
    <row r="398" spans="1:31" ht="15.75" customHeight="1" x14ac:dyDescent="0.25">
      <c r="A398" s="119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119"/>
      <c r="X398" s="32"/>
      <c r="Y398" s="32"/>
      <c r="Z398" s="32"/>
      <c r="AA398" s="32"/>
      <c r="AB398" s="32"/>
      <c r="AC398" s="32"/>
      <c r="AD398" s="32"/>
      <c r="AE398" s="32"/>
    </row>
    <row r="399" spans="1:31" ht="15.75" customHeight="1" x14ac:dyDescent="0.25">
      <c r="A399" s="119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119"/>
      <c r="X399" s="32"/>
      <c r="Y399" s="32"/>
      <c r="Z399" s="32"/>
      <c r="AA399" s="32"/>
      <c r="AB399" s="32"/>
      <c r="AC399" s="32"/>
      <c r="AD399" s="32"/>
      <c r="AE399" s="32"/>
    </row>
    <row r="400" spans="1:31" ht="15.75" customHeight="1" x14ac:dyDescent="0.25">
      <c r="A400" s="119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119"/>
      <c r="X400" s="32"/>
      <c r="Y400" s="32"/>
      <c r="Z400" s="32"/>
      <c r="AA400" s="32"/>
      <c r="AB400" s="32"/>
      <c r="AC400" s="32"/>
      <c r="AD400" s="32"/>
      <c r="AE400" s="32"/>
    </row>
    <row r="401" spans="1:31" ht="15.75" customHeight="1" x14ac:dyDescent="0.25">
      <c r="A401" s="119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119"/>
      <c r="X401" s="32"/>
      <c r="Y401" s="32"/>
      <c r="Z401" s="32"/>
      <c r="AA401" s="32"/>
      <c r="AB401" s="32"/>
      <c r="AC401" s="32"/>
      <c r="AD401" s="32"/>
      <c r="AE401" s="32"/>
    </row>
    <row r="402" spans="1:31" ht="15.75" customHeight="1" x14ac:dyDescent="0.25">
      <c r="A402" s="119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119"/>
      <c r="X402" s="32"/>
      <c r="Y402" s="32"/>
      <c r="Z402" s="32"/>
      <c r="AA402" s="32"/>
      <c r="AB402" s="32"/>
      <c r="AC402" s="32"/>
      <c r="AD402" s="32"/>
      <c r="AE402" s="32"/>
    </row>
    <row r="403" spans="1:31" ht="15.75" customHeight="1" x14ac:dyDescent="0.25">
      <c r="A403" s="119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119"/>
      <c r="X403" s="32"/>
      <c r="Y403" s="32"/>
      <c r="Z403" s="32"/>
      <c r="AA403" s="32"/>
      <c r="AB403" s="32"/>
      <c r="AC403" s="32"/>
      <c r="AD403" s="32"/>
      <c r="AE403" s="32"/>
    </row>
    <row r="404" spans="1:31" ht="15.75" customHeight="1" x14ac:dyDescent="0.25">
      <c r="A404" s="119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119"/>
      <c r="X404" s="32"/>
      <c r="Y404" s="32"/>
      <c r="Z404" s="32"/>
      <c r="AA404" s="32"/>
      <c r="AB404" s="32"/>
      <c r="AC404" s="32"/>
      <c r="AD404" s="32"/>
      <c r="AE404" s="32"/>
    </row>
    <row r="405" spans="1:31" ht="15.75" customHeight="1" x14ac:dyDescent="0.25">
      <c r="A405" s="119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119"/>
      <c r="X405" s="32"/>
      <c r="Y405" s="32"/>
      <c r="Z405" s="32"/>
      <c r="AA405" s="32"/>
      <c r="AB405" s="32"/>
      <c r="AC405" s="32"/>
      <c r="AD405" s="32"/>
      <c r="AE405" s="32"/>
    </row>
    <row r="406" spans="1:31" ht="15.75" customHeight="1" x14ac:dyDescent="0.25">
      <c r="A406" s="119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119"/>
      <c r="X406" s="32"/>
      <c r="Y406" s="32"/>
      <c r="Z406" s="32"/>
      <c r="AA406" s="32"/>
      <c r="AB406" s="32"/>
      <c r="AC406" s="32"/>
      <c r="AD406" s="32"/>
      <c r="AE406" s="32"/>
    </row>
    <row r="407" spans="1:31" ht="15.75" customHeight="1" x14ac:dyDescent="0.25">
      <c r="A407" s="119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119"/>
      <c r="X407" s="32"/>
      <c r="Y407" s="32"/>
      <c r="Z407" s="32"/>
      <c r="AA407" s="32"/>
      <c r="AB407" s="32"/>
      <c r="AC407" s="32"/>
      <c r="AD407" s="32"/>
      <c r="AE407" s="32"/>
    </row>
    <row r="408" spans="1:31" ht="15.75" customHeight="1" x14ac:dyDescent="0.25">
      <c r="A408" s="119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119"/>
      <c r="X408" s="32"/>
      <c r="Y408" s="32"/>
      <c r="Z408" s="32"/>
      <c r="AA408" s="32"/>
      <c r="AB408" s="32"/>
      <c r="AC408" s="32"/>
      <c r="AD408" s="32"/>
      <c r="AE408" s="32"/>
    </row>
    <row r="409" spans="1:31" ht="15.75" customHeight="1" x14ac:dyDescent="0.25">
      <c r="A409" s="119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119"/>
      <c r="X409" s="32"/>
      <c r="Y409" s="32"/>
      <c r="Z409" s="32"/>
      <c r="AA409" s="32"/>
      <c r="AB409" s="32"/>
      <c r="AC409" s="32"/>
      <c r="AD409" s="32"/>
      <c r="AE409" s="32"/>
    </row>
    <row r="410" spans="1:31" ht="15.75" customHeight="1" x14ac:dyDescent="0.25">
      <c r="A410" s="119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119"/>
      <c r="X410" s="32"/>
      <c r="Y410" s="32"/>
      <c r="Z410" s="32"/>
      <c r="AA410" s="32"/>
      <c r="AB410" s="32"/>
      <c r="AC410" s="32"/>
      <c r="AD410" s="32"/>
      <c r="AE410" s="32"/>
    </row>
    <row r="411" spans="1:31" ht="15.75" customHeight="1" x14ac:dyDescent="0.25">
      <c r="A411" s="119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119"/>
      <c r="X411" s="32"/>
      <c r="Y411" s="32"/>
      <c r="Z411" s="32"/>
      <c r="AA411" s="32"/>
      <c r="AB411" s="32"/>
      <c r="AC411" s="32"/>
      <c r="AD411" s="32"/>
      <c r="AE411" s="32"/>
    </row>
    <row r="412" spans="1:31" ht="15.75" customHeight="1" x14ac:dyDescent="0.25">
      <c r="A412" s="119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119"/>
      <c r="X412" s="32"/>
      <c r="Y412" s="32"/>
      <c r="Z412" s="32"/>
      <c r="AA412" s="32"/>
      <c r="AB412" s="32"/>
      <c r="AC412" s="32"/>
      <c r="AD412" s="32"/>
      <c r="AE412" s="32"/>
    </row>
    <row r="413" spans="1:31" ht="15.75" customHeight="1" x14ac:dyDescent="0.25">
      <c r="A413" s="119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119"/>
      <c r="X413" s="32"/>
      <c r="Y413" s="32"/>
      <c r="Z413" s="32"/>
      <c r="AA413" s="32"/>
      <c r="AB413" s="32"/>
      <c r="AC413" s="32"/>
      <c r="AD413" s="32"/>
      <c r="AE413" s="32"/>
    </row>
    <row r="414" spans="1:31" ht="15.75" customHeight="1" x14ac:dyDescent="0.25">
      <c r="A414" s="119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119"/>
      <c r="X414" s="32"/>
      <c r="Y414" s="32"/>
      <c r="Z414" s="32"/>
      <c r="AA414" s="32"/>
      <c r="AB414" s="32"/>
      <c r="AC414" s="32"/>
      <c r="AD414" s="32"/>
      <c r="AE414" s="32"/>
    </row>
    <row r="415" spans="1:31" ht="15.75" customHeight="1" x14ac:dyDescent="0.25">
      <c r="A415" s="119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119"/>
      <c r="X415" s="32"/>
      <c r="Y415" s="32"/>
      <c r="Z415" s="32"/>
      <c r="AA415" s="32"/>
      <c r="AB415" s="32"/>
      <c r="AC415" s="32"/>
      <c r="AD415" s="32"/>
      <c r="AE415" s="32"/>
    </row>
    <row r="416" spans="1:31" ht="15.75" customHeight="1" x14ac:dyDescent="0.25">
      <c r="A416" s="119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119"/>
      <c r="X416" s="32"/>
      <c r="Y416" s="32"/>
      <c r="Z416" s="32"/>
      <c r="AA416" s="32"/>
      <c r="AB416" s="32"/>
      <c r="AC416" s="32"/>
      <c r="AD416" s="32"/>
      <c r="AE416" s="32"/>
    </row>
    <row r="417" spans="1:31" ht="15.75" customHeight="1" x14ac:dyDescent="0.25">
      <c r="A417" s="119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119"/>
      <c r="X417" s="32"/>
      <c r="Y417" s="32"/>
      <c r="Z417" s="32"/>
      <c r="AA417" s="32"/>
      <c r="AB417" s="32"/>
      <c r="AC417" s="32"/>
      <c r="AD417" s="32"/>
      <c r="AE417" s="32"/>
    </row>
    <row r="418" spans="1:31" ht="15.75" customHeight="1" x14ac:dyDescent="0.25">
      <c r="A418" s="119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119"/>
      <c r="X418" s="32"/>
      <c r="Y418" s="32"/>
      <c r="Z418" s="32"/>
      <c r="AA418" s="32"/>
      <c r="AB418" s="32"/>
      <c r="AC418" s="32"/>
      <c r="AD418" s="32"/>
      <c r="AE418" s="32"/>
    </row>
    <row r="419" spans="1:31" ht="15.75" customHeight="1" x14ac:dyDescent="0.25">
      <c r="A419" s="119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119"/>
      <c r="X419" s="32"/>
      <c r="Y419" s="32"/>
      <c r="Z419" s="32"/>
      <c r="AA419" s="32"/>
      <c r="AB419" s="32"/>
      <c r="AC419" s="32"/>
      <c r="AD419" s="32"/>
      <c r="AE419" s="32"/>
    </row>
    <row r="420" spans="1:31" ht="15.75" customHeight="1" x14ac:dyDescent="0.25">
      <c r="A420" s="119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119"/>
      <c r="X420" s="32"/>
      <c r="Y420" s="32"/>
      <c r="Z420" s="32"/>
      <c r="AA420" s="32"/>
      <c r="AB420" s="32"/>
      <c r="AC420" s="32"/>
      <c r="AD420" s="32"/>
      <c r="AE420" s="32"/>
    </row>
    <row r="421" spans="1:31" ht="15.75" customHeight="1" x14ac:dyDescent="0.25">
      <c r="A421" s="119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119"/>
      <c r="X421" s="32"/>
      <c r="Y421" s="32"/>
      <c r="Z421" s="32"/>
      <c r="AA421" s="32"/>
      <c r="AB421" s="32"/>
      <c r="AC421" s="32"/>
      <c r="AD421" s="32"/>
      <c r="AE421" s="32"/>
    </row>
    <row r="422" spans="1:31" ht="15.75" customHeight="1" x14ac:dyDescent="0.25">
      <c r="A422" s="119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119"/>
      <c r="X422" s="32"/>
      <c r="Y422" s="32"/>
      <c r="Z422" s="32"/>
      <c r="AA422" s="32"/>
      <c r="AB422" s="32"/>
      <c r="AC422" s="32"/>
      <c r="AD422" s="32"/>
      <c r="AE422" s="32"/>
    </row>
    <row r="423" spans="1:31" ht="15.75" customHeight="1" x14ac:dyDescent="0.25">
      <c r="A423" s="119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119"/>
      <c r="X423" s="32"/>
      <c r="Y423" s="32"/>
      <c r="Z423" s="32"/>
      <c r="AA423" s="32"/>
      <c r="AB423" s="32"/>
      <c r="AC423" s="32"/>
      <c r="AD423" s="32"/>
      <c r="AE423" s="32"/>
    </row>
    <row r="424" spans="1:31" ht="15.75" customHeight="1" x14ac:dyDescent="0.25">
      <c r="A424" s="119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119"/>
      <c r="X424" s="32"/>
      <c r="Y424" s="32"/>
      <c r="Z424" s="32"/>
      <c r="AA424" s="32"/>
      <c r="AB424" s="32"/>
      <c r="AC424" s="32"/>
      <c r="AD424" s="32"/>
      <c r="AE424" s="32"/>
    </row>
    <row r="425" spans="1:31" ht="15.75" customHeight="1" x14ac:dyDescent="0.25">
      <c r="A425" s="119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119"/>
      <c r="X425" s="32"/>
      <c r="Y425" s="32"/>
      <c r="Z425" s="32"/>
      <c r="AA425" s="32"/>
      <c r="AB425" s="32"/>
      <c r="AC425" s="32"/>
      <c r="AD425" s="32"/>
      <c r="AE425" s="32"/>
    </row>
    <row r="426" spans="1:31" ht="15.75" customHeight="1" x14ac:dyDescent="0.25">
      <c r="A426" s="119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119"/>
      <c r="X426" s="32"/>
      <c r="Y426" s="32"/>
      <c r="Z426" s="32"/>
      <c r="AA426" s="32"/>
      <c r="AB426" s="32"/>
      <c r="AC426" s="32"/>
      <c r="AD426" s="32"/>
      <c r="AE426" s="32"/>
    </row>
    <row r="427" spans="1:31" ht="15.75" customHeight="1" x14ac:dyDescent="0.25">
      <c r="A427" s="119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119"/>
      <c r="X427" s="32"/>
      <c r="Y427" s="32"/>
      <c r="Z427" s="32"/>
      <c r="AA427" s="32"/>
      <c r="AB427" s="32"/>
      <c r="AC427" s="32"/>
      <c r="AD427" s="32"/>
      <c r="AE427" s="32"/>
    </row>
    <row r="428" spans="1:31" ht="15.75" customHeight="1" x14ac:dyDescent="0.25">
      <c r="A428" s="119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119"/>
      <c r="X428" s="32"/>
      <c r="Y428" s="32"/>
      <c r="Z428" s="32"/>
      <c r="AA428" s="32"/>
      <c r="AB428" s="32"/>
      <c r="AC428" s="32"/>
      <c r="AD428" s="32"/>
      <c r="AE428" s="32"/>
    </row>
    <row r="429" spans="1:31" ht="15.75" customHeight="1" x14ac:dyDescent="0.25">
      <c r="A429" s="119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119"/>
      <c r="X429" s="32"/>
      <c r="Y429" s="32"/>
      <c r="Z429" s="32"/>
      <c r="AA429" s="32"/>
      <c r="AB429" s="32"/>
      <c r="AC429" s="32"/>
      <c r="AD429" s="32"/>
      <c r="AE429" s="32"/>
    </row>
    <row r="430" spans="1:31" ht="15.75" customHeight="1" x14ac:dyDescent="0.25">
      <c r="A430" s="119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119"/>
      <c r="X430" s="32"/>
      <c r="Y430" s="32"/>
      <c r="Z430" s="32"/>
      <c r="AA430" s="32"/>
      <c r="AB430" s="32"/>
      <c r="AC430" s="32"/>
      <c r="AD430" s="32"/>
      <c r="AE430" s="32"/>
    </row>
    <row r="431" spans="1:31" ht="15.75" customHeight="1" x14ac:dyDescent="0.25">
      <c r="A431" s="119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119"/>
      <c r="X431" s="32"/>
      <c r="Y431" s="32"/>
      <c r="Z431" s="32"/>
      <c r="AA431" s="32"/>
      <c r="AB431" s="32"/>
      <c r="AC431" s="32"/>
      <c r="AD431" s="32"/>
      <c r="AE431" s="32"/>
    </row>
    <row r="432" spans="1:31" ht="15.75" customHeight="1" x14ac:dyDescent="0.25">
      <c r="A432" s="119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119"/>
      <c r="X432" s="32"/>
      <c r="Y432" s="32"/>
      <c r="Z432" s="32"/>
      <c r="AA432" s="32"/>
      <c r="AB432" s="32"/>
      <c r="AC432" s="32"/>
      <c r="AD432" s="32"/>
      <c r="AE432" s="32"/>
    </row>
    <row r="433" spans="1:31" ht="15.75" customHeight="1" x14ac:dyDescent="0.25">
      <c r="A433" s="119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119"/>
      <c r="X433" s="32"/>
      <c r="Y433" s="32"/>
      <c r="Z433" s="32"/>
      <c r="AA433" s="32"/>
      <c r="AB433" s="32"/>
      <c r="AC433" s="32"/>
      <c r="AD433" s="32"/>
      <c r="AE433" s="32"/>
    </row>
    <row r="434" spans="1:31" ht="15.75" customHeight="1" x14ac:dyDescent="0.25">
      <c r="A434" s="119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119"/>
      <c r="X434" s="32"/>
      <c r="Y434" s="32"/>
      <c r="Z434" s="32"/>
      <c r="AA434" s="32"/>
      <c r="AB434" s="32"/>
      <c r="AC434" s="32"/>
      <c r="AD434" s="32"/>
      <c r="AE434" s="32"/>
    </row>
    <row r="435" spans="1:31" ht="15.75" customHeight="1" x14ac:dyDescent="0.25">
      <c r="A435" s="119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119"/>
      <c r="X435" s="32"/>
      <c r="Y435" s="32"/>
      <c r="Z435" s="32"/>
      <c r="AA435" s="32"/>
      <c r="AB435" s="32"/>
      <c r="AC435" s="32"/>
      <c r="AD435" s="32"/>
      <c r="AE435" s="32"/>
    </row>
    <row r="436" spans="1:31" ht="15.75" customHeight="1" x14ac:dyDescent="0.25">
      <c r="A436" s="119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119"/>
      <c r="X436" s="32"/>
      <c r="Y436" s="32"/>
      <c r="Z436" s="32"/>
      <c r="AA436" s="32"/>
      <c r="AB436" s="32"/>
      <c r="AC436" s="32"/>
      <c r="AD436" s="32"/>
      <c r="AE436" s="32"/>
    </row>
    <row r="437" spans="1:31" ht="15.75" customHeight="1" x14ac:dyDescent="0.25">
      <c r="A437" s="119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119"/>
      <c r="X437" s="32"/>
      <c r="Y437" s="32"/>
      <c r="Z437" s="32"/>
      <c r="AA437" s="32"/>
      <c r="AB437" s="32"/>
      <c r="AC437" s="32"/>
      <c r="AD437" s="32"/>
      <c r="AE437" s="32"/>
    </row>
    <row r="438" spans="1:31" ht="15.75" customHeight="1" x14ac:dyDescent="0.25">
      <c r="A438" s="119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119"/>
      <c r="X438" s="32"/>
      <c r="Y438" s="32"/>
      <c r="Z438" s="32"/>
      <c r="AA438" s="32"/>
      <c r="AB438" s="32"/>
      <c r="AC438" s="32"/>
      <c r="AD438" s="32"/>
      <c r="AE438" s="32"/>
    </row>
    <row r="439" spans="1:31" ht="15.75" customHeight="1" x14ac:dyDescent="0.25">
      <c r="A439" s="119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119"/>
      <c r="X439" s="32"/>
      <c r="Y439" s="32"/>
      <c r="Z439" s="32"/>
      <c r="AA439" s="32"/>
      <c r="AB439" s="32"/>
      <c r="AC439" s="32"/>
      <c r="AD439" s="32"/>
      <c r="AE439" s="32"/>
    </row>
    <row r="440" spans="1:31" ht="15.75" customHeight="1" x14ac:dyDescent="0.25">
      <c r="A440" s="119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119"/>
      <c r="X440" s="32"/>
      <c r="Y440" s="32"/>
      <c r="Z440" s="32"/>
      <c r="AA440" s="32"/>
      <c r="AB440" s="32"/>
      <c r="AC440" s="32"/>
      <c r="AD440" s="32"/>
      <c r="AE440" s="32"/>
    </row>
    <row r="441" spans="1:31" ht="15.75" customHeight="1" x14ac:dyDescent="0.25">
      <c r="A441" s="119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119"/>
      <c r="X441" s="32"/>
      <c r="Y441" s="32"/>
      <c r="Z441" s="32"/>
      <c r="AA441" s="32"/>
      <c r="AB441" s="32"/>
      <c r="AC441" s="32"/>
      <c r="AD441" s="32"/>
      <c r="AE441" s="32"/>
    </row>
    <row r="442" spans="1:31" ht="15.75" customHeight="1" x14ac:dyDescent="0.25">
      <c r="A442" s="119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119"/>
      <c r="X442" s="32"/>
      <c r="Y442" s="32"/>
      <c r="Z442" s="32"/>
      <c r="AA442" s="32"/>
      <c r="AB442" s="32"/>
      <c r="AC442" s="32"/>
      <c r="AD442" s="32"/>
      <c r="AE442" s="32"/>
    </row>
    <row r="443" spans="1:31" ht="15.75" customHeight="1" x14ac:dyDescent="0.25">
      <c r="A443" s="119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119"/>
      <c r="X443" s="32"/>
      <c r="Y443" s="32"/>
      <c r="Z443" s="32"/>
      <c r="AA443" s="32"/>
      <c r="AB443" s="32"/>
      <c r="AC443" s="32"/>
      <c r="AD443" s="32"/>
      <c r="AE443" s="32"/>
    </row>
    <row r="444" spans="1:31" ht="15.75" customHeight="1" x14ac:dyDescent="0.25">
      <c r="A444" s="119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119"/>
      <c r="X444" s="32"/>
      <c r="Y444" s="32"/>
      <c r="Z444" s="32"/>
      <c r="AA444" s="32"/>
      <c r="AB444" s="32"/>
      <c r="AC444" s="32"/>
      <c r="AD444" s="32"/>
      <c r="AE444" s="32"/>
    </row>
    <row r="445" spans="1:31" ht="15.75" customHeight="1" x14ac:dyDescent="0.25">
      <c r="A445" s="119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119"/>
      <c r="X445" s="32"/>
      <c r="Y445" s="32"/>
      <c r="Z445" s="32"/>
      <c r="AA445" s="32"/>
      <c r="AB445" s="32"/>
      <c r="AC445" s="32"/>
      <c r="AD445" s="32"/>
      <c r="AE445" s="32"/>
    </row>
    <row r="446" spans="1:31" ht="15.75" customHeight="1" x14ac:dyDescent="0.25">
      <c r="A446" s="119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119"/>
      <c r="X446" s="32"/>
      <c r="Y446" s="32"/>
      <c r="Z446" s="32"/>
      <c r="AA446" s="32"/>
      <c r="AB446" s="32"/>
      <c r="AC446" s="32"/>
      <c r="AD446" s="32"/>
      <c r="AE446" s="32"/>
    </row>
    <row r="447" spans="1:31" ht="15.75" customHeight="1" x14ac:dyDescent="0.25">
      <c r="A447" s="119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119"/>
      <c r="X447" s="32"/>
      <c r="Y447" s="32"/>
      <c r="Z447" s="32"/>
      <c r="AA447" s="32"/>
      <c r="AB447" s="32"/>
      <c r="AC447" s="32"/>
      <c r="AD447" s="32"/>
      <c r="AE447" s="32"/>
    </row>
    <row r="448" spans="1:31" ht="15.75" customHeight="1" x14ac:dyDescent="0.25">
      <c r="A448" s="119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119"/>
      <c r="X448" s="32"/>
      <c r="Y448" s="32"/>
      <c r="Z448" s="32"/>
      <c r="AA448" s="32"/>
      <c r="AB448" s="32"/>
      <c r="AC448" s="32"/>
      <c r="AD448" s="32"/>
      <c r="AE448" s="32"/>
    </row>
    <row r="449" spans="1:31" ht="15.75" customHeight="1" x14ac:dyDescent="0.25">
      <c r="A449" s="119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119"/>
      <c r="X449" s="32"/>
      <c r="Y449" s="32"/>
      <c r="Z449" s="32"/>
      <c r="AA449" s="32"/>
      <c r="AB449" s="32"/>
      <c r="AC449" s="32"/>
      <c r="AD449" s="32"/>
      <c r="AE449" s="32"/>
    </row>
    <row r="450" spans="1:31" ht="15.75" customHeight="1" x14ac:dyDescent="0.25">
      <c r="A450" s="119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119"/>
      <c r="X450" s="32"/>
      <c r="Y450" s="32"/>
      <c r="Z450" s="32"/>
      <c r="AA450" s="32"/>
      <c r="AB450" s="32"/>
      <c r="AC450" s="32"/>
      <c r="AD450" s="32"/>
      <c r="AE450" s="32"/>
    </row>
    <row r="451" spans="1:31" ht="15.75" customHeight="1" x14ac:dyDescent="0.25">
      <c r="A451" s="119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119"/>
      <c r="X451" s="32"/>
      <c r="Y451" s="32"/>
      <c r="Z451" s="32"/>
      <c r="AA451" s="32"/>
      <c r="AB451" s="32"/>
      <c r="AC451" s="32"/>
      <c r="AD451" s="32"/>
      <c r="AE451" s="32"/>
    </row>
    <row r="452" spans="1:31" ht="15.75" customHeight="1" x14ac:dyDescent="0.25">
      <c r="A452" s="119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119"/>
      <c r="X452" s="32"/>
      <c r="Y452" s="32"/>
      <c r="Z452" s="32"/>
      <c r="AA452" s="32"/>
      <c r="AB452" s="32"/>
      <c r="AC452" s="32"/>
      <c r="AD452" s="32"/>
      <c r="AE452" s="32"/>
    </row>
    <row r="453" spans="1:31" ht="15.75" customHeight="1" x14ac:dyDescent="0.25">
      <c r="A453" s="119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119"/>
      <c r="X453" s="32"/>
      <c r="Y453" s="32"/>
      <c r="Z453" s="32"/>
      <c r="AA453" s="32"/>
      <c r="AB453" s="32"/>
      <c r="AC453" s="32"/>
      <c r="AD453" s="32"/>
      <c r="AE453" s="32"/>
    </row>
    <row r="454" spans="1:31" ht="15.75" customHeight="1" x14ac:dyDescent="0.25">
      <c r="A454" s="119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119"/>
      <c r="X454" s="32"/>
      <c r="Y454" s="32"/>
      <c r="Z454" s="32"/>
      <c r="AA454" s="32"/>
      <c r="AB454" s="32"/>
      <c r="AC454" s="32"/>
      <c r="AD454" s="32"/>
      <c r="AE454" s="32"/>
    </row>
    <row r="455" spans="1:31" ht="15.75" customHeight="1" x14ac:dyDescent="0.25">
      <c r="A455" s="119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119"/>
      <c r="X455" s="32"/>
      <c r="Y455" s="32"/>
      <c r="Z455" s="32"/>
      <c r="AA455" s="32"/>
      <c r="AB455" s="32"/>
      <c r="AC455" s="32"/>
      <c r="AD455" s="32"/>
      <c r="AE455" s="32"/>
    </row>
    <row r="456" spans="1:31" ht="15.75" customHeight="1" x14ac:dyDescent="0.25">
      <c r="A456" s="119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119"/>
      <c r="X456" s="32"/>
      <c r="Y456" s="32"/>
      <c r="Z456" s="32"/>
      <c r="AA456" s="32"/>
      <c r="AB456" s="32"/>
      <c r="AC456" s="32"/>
      <c r="AD456" s="32"/>
      <c r="AE456" s="32"/>
    </row>
    <row r="457" spans="1:31" ht="15.75" customHeight="1" x14ac:dyDescent="0.25">
      <c r="A457" s="119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119"/>
      <c r="X457" s="32"/>
      <c r="Y457" s="32"/>
      <c r="Z457" s="32"/>
      <c r="AA457" s="32"/>
      <c r="AB457" s="32"/>
      <c r="AC457" s="32"/>
      <c r="AD457" s="32"/>
      <c r="AE457" s="32"/>
    </row>
    <row r="458" spans="1:31" ht="15.75" customHeight="1" x14ac:dyDescent="0.25">
      <c r="A458" s="119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119"/>
      <c r="X458" s="32"/>
      <c r="Y458" s="32"/>
      <c r="Z458" s="32"/>
      <c r="AA458" s="32"/>
      <c r="AB458" s="32"/>
      <c r="AC458" s="32"/>
      <c r="AD458" s="32"/>
      <c r="AE458" s="32"/>
    </row>
    <row r="459" spans="1:31" ht="15.75" customHeight="1" x14ac:dyDescent="0.25">
      <c r="A459" s="119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119"/>
      <c r="X459" s="32"/>
      <c r="Y459" s="32"/>
      <c r="Z459" s="32"/>
      <c r="AA459" s="32"/>
      <c r="AB459" s="32"/>
      <c r="AC459" s="32"/>
      <c r="AD459" s="32"/>
      <c r="AE459" s="32"/>
    </row>
    <row r="460" spans="1:31" ht="15.75" customHeight="1" x14ac:dyDescent="0.25">
      <c r="A460" s="119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119"/>
      <c r="X460" s="32"/>
      <c r="Y460" s="32"/>
      <c r="Z460" s="32"/>
      <c r="AA460" s="32"/>
      <c r="AB460" s="32"/>
      <c r="AC460" s="32"/>
      <c r="AD460" s="32"/>
      <c r="AE460" s="32"/>
    </row>
    <row r="461" spans="1:31" ht="15.75" customHeight="1" x14ac:dyDescent="0.25">
      <c r="A461" s="119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119"/>
      <c r="X461" s="32"/>
      <c r="Y461" s="32"/>
      <c r="Z461" s="32"/>
      <c r="AA461" s="32"/>
      <c r="AB461" s="32"/>
      <c r="AC461" s="32"/>
      <c r="AD461" s="32"/>
      <c r="AE461" s="32"/>
    </row>
    <row r="462" spans="1:31" ht="15.75" customHeight="1" x14ac:dyDescent="0.25">
      <c r="A462" s="119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119"/>
      <c r="X462" s="32"/>
      <c r="Y462" s="32"/>
      <c r="Z462" s="32"/>
      <c r="AA462" s="32"/>
      <c r="AB462" s="32"/>
      <c r="AC462" s="32"/>
      <c r="AD462" s="32"/>
      <c r="AE462" s="32"/>
    </row>
    <row r="463" spans="1:31" ht="15.75" customHeight="1" x14ac:dyDescent="0.25">
      <c r="A463" s="119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119"/>
      <c r="X463" s="32"/>
      <c r="Y463" s="32"/>
      <c r="Z463" s="32"/>
      <c r="AA463" s="32"/>
      <c r="AB463" s="32"/>
      <c r="AC463" s="32"/>
      <c r="AD463" s="32"/>
      <c r="AE463" s="32"/>
    </row>
    <row r="464" spans="1:31" ht="15.75" customHeight="1" x14ac:dyDescent="0.25">
      <c r="A464" s="119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119"/>
      <c r="X464" s="32"/>
      <c r="Y464" s="32"/>
      <c r="Z464" s="32"/>
      <c r="AA464" s="32"/>
      <c r="AB464" s="32"/>
      <c r="AC464" s="32"/>
      <c r="AD464" s="32"/>
      <c r="AE464" s="32"/>
    </row>
    <row r="465" spans="1:31" ht="15.75" customHeight="1" x14ac:dyDescent="0.25">
      <c r="A465" s="119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119"/>
      <c r="X465" s="32"/>
      <c r="Y465" s="32"/>
      <c r="Z465" s="32"/>
      <c r="AA465" s="32"/>
      <c r="AB465" s="32"/>
      <c r="AC465" s="32"/>
      <c r="AD465" s="32"/>
      <c r="AE465" s="32"/>
    </row>
    <row r="466" spans="1:31" ht="15.75" customHeight="1" x14ac:dyDescent="0.25">
      <c r="A466" s="119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119"/>
      <c r="X466" s="32"/>
      <c r="Y466" s="32"/>
      <c r="Z466" s="32"/>
      <c r="AA466" s="32"/>
      <c r="AB466" s="32"/>
      <c r="AC466" s="32"/>
      <c r="AD466" s="32"/>
      <c r="AE466" s="32"/>
    </row>
    <row r="467" spans="1:31" ht="15.75" customHeight="1" x14ac:dyDescent="0.25">
      <c r="A467" s="119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119"/>
      <c r="X467" s="32"/>
      <c r="Y467" s="32"/>
      <c r="Z467" s="32"/>
      <c r="AA467" s="32"/>
      <c r="AB467" s="32"/>
      <c r="AC467" s="32"/>
      <c r="AD467" s="32"/>
      <c r="AE467" s="32"/>
    </row>
    <row r="468" spans="1:31" ht="15.75" customHeight="1" x14ac:dyDescent="0.25">
      <c r="A468" s="119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119"/>
      <c r="X468" s="32"/>
      <c r="Y468" s="32"/>
      <c r="Z468" s="32"/>
      <c r="AA468" s="32"/>
      <c r="AB468" s="32"/>
      <c r="AC468" s="32"/>
      <c r="AD468" s="32"/>
      <c r="AE468" s="32"/>
    </row>
    <row r="469" spans="1:31" ht="15.75" customHeight="1" x14ac:dyDescent="0.25">
      <c r="A469" s="119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119"/>
      <c r="X469" s="32"/>
      <c r="Y469" s="32"/>
      <c r="Z469" s="32"/>
      <c r="AA469" s="32"/>
      <c r="AB469" s="32"/>
      <c r="AC469" s="32"/>
      <c r="AD469" s="32"/>
      <c r="AE469" s="32"/>
    </row>
    <row r="470" spans="1:31" ht="15.75" customHeight="1" x14ac:dyDescent="0.25">
      <c r="A470" s="119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119"/>
      <c r="X470" s="32"/>
      <c r="Y470" s="32"/>
      <c r="Z470" s="32"/>
      <c r="AA470" s="32"/>
      <c r="AB470" s="32"/>
      <c r="AC470" s="32"/>
      <c r="AD470" s="32"/>
      <c r="AE470" s="32"/>
    </row>
    <row r="471" spans="1:31" ht="15.75" customHeight="1" x14ac:dyDescent="0.25">
      <c r="A471" s="119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119"/>
      <c r="X471" s="32"/>
      <c r="Y471" s="32"/>
      <c r="Z471" s="32"/>
      <c r="AA471" s="32"/>
      <c r="AB471" s="32"/>
      <c r="AC471" s="32"/>
      <c r="AD471" s="32"/>
      <c r="AE471" s="32"/>
    </row>
    <row r="472" spans="1:31" ht="15.75" customHeight="1" x14ac:dyDescent="0.25">
      <c r="A472" s="119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119"/>
      <c r="X472" s="32"/>
      <c r="Y472" s="32"/>
      <c r="Z472" s="32"/>
      <c r="AA472" s="32"/>
      <c r="AB472" s="32"/>
      <c r="AC472" s="32"/>
      <c r="AD472" s="32"/>
      <c r="AE472" s="32"/>
    </row>
    <row r="473" spans="1:31" ht="15.75" customHeight="1" x14ac:dyDescent="0.25">
      <c r="A473" s="119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119"/>
      <c r="X473" s="32"/>
      <c r="Y473" s="32"/>
      <c r="Z473" s="32"/>
      <c r="AA473" s="32"/>
      <c r="AB473" s="32"/>
      <c r="AC473" s="32"/>
      <c r="AD473" s="32"/>
      <c r="AE473" s="32"/>
    </row>
    <row r="474" spans="1:31" ht="15.75" customHeight="1" x14ac:dyDescent="0.25">
      <c r="A474" s="119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119"/>
      <c r="X474" s="32"/>
      <c r="Y474" s="32"/>
      <c r="Z474" s="32"/>
      <c r="AA474" s="32"/>
      <c r="AB474" s="32"/>
      <c r="AC474" s="32"/>
      <c r="AD474" s="32"/>
      <c r="AE474" s="32"/>
    </row>
    <row r="475" spans="1:31" ht="15.75" customHeight="1" x14ac:dyDescent="0.25">
      <c r="A475" s="119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119"/>
      <c r="X475" s="32"/>
      <c r="Y475" s="32"/>
      <c r="Z475" s="32"/>
      <c r="AA475" s="32"/>
      <c r="AB475" s="32"/>
      <c r="AC475" s="32"/>
      <c r="AD475" s="32"/>
      <c r="AE475" s="32"/>
    </row>
    <row r="476" spans="1:31" ht="15.75" customHeight="1" x14ac:dyDescent="0.25">
      <c r="A476" s="119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119"/>
      <c r="X476" s="32"/>
      <c r="Y476" s="32"/>
      <c r="Z476" s="32"/>
      <c r="AA476" s="32"/>
      <c r="AB476" s="32"/>
      <c r="AC476" s="32"/>
      <c r="AD476" s="32"/>
      <c r="AE476" s="32"/>
    </row>
    <row r="477" spans="1:31" ht="15.75" customHeight="1" x14ac:dyDescent="0.25">
      <c r="A477" s="119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119"/>
      <c r="X477" s="32"/>
      <c r="Y477" s="32"/>
      <c r="Z477" s="32"/>
      <c r="AA477" s="32"/>
      <c r="AB477" s="32"/>
      <c r="AC477" s="32"/>
      <c r="AD477" s="32"/>
      <c r="AE477" s="32"/>
    </row>
    <row r="478" spans="1:31" ht="15.75" customHeight="1" x14ac:dyDescent="0.25">
      <c r="A478" s="119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119"/>
      <c r="X478" s="32"/>
      <c r="Y478" s="32"/>
      <c r="Z478" s="32"/>
      <c r="AA478" s="32"/>
      <c r="AB478" s="32"/>
      <c r="AC478" s="32"/>
      <c r="AD478" s="32"/>
      <c r="AE478" s="32"/>
    </row>
    <row r="479" spans="1:31" ht="15.75" customHeight="1" x14ac:dyDescent="0.25">
      <c r="A479" s="119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119"/>
      <c r="X479" s="32"/>
      <c r="Y479" s="32"/>
      <c r="Z479" s="32"/>
      <c r="AA479" s="32"/>
      <c r="AB479" s="32"/>
      <c r="AC479" s="32"/>
      <c r="AD479" s="32"/>
      <c r="AE479" s="32"/>
    </row>
    <row r="480" spans="1:31" ht="15.75" customHeight="1" x14ac:dyDescent="0.25">
      <c r="A480" s="119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119"/>
      <c r="X480" s="32"/>
      <c r="Y480" s="32"/>
      <c r="Z480" s="32"/>
      <c r="AA480" s="32"/>
      <c r="AB480" s="32"/>
      <c r="AC480" s="32"/>
      <c r="AD480" s="32"/>
      <c r="AE480" s="32"/>
    </row>
    <row r="481" spans="1:31" ht="15.75" customHeight="1" x14ac:dyDescent="0.25">
      <c r="A481" s="119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119"/>
      <c r="X481" s="32"/>
      <c r="Y481" s="32"/>
      <c r="Z481" s="32"/>
      <c r="AA481" s="32"/>
      <c r="AB481" s="32"/>
      <c r="AC481" s="32"/>
      <c r="AD481" s="32"/>
      <c r="AE481" s="32"/>
    </row>
    <row r="482" spans="1:31" ht="15.75" customHeight="1" x14ac:dyDescent="0.25">
      <c r="A482" s="119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119"/>
      <c r="X482" s="32"/>
      <c r="Y482" s="32"/>
      <c r="Z482" s="32"/>
      <c r="AA482" s="32"/>
      <c r="AB482" s="32"/>
      <c r="AC482" s="32"/>
      <c r="AD482" s="32"/>
      <c r="AE482" s="32"/>
    </row>
    <row r="483" spans="1:31" ht="15.75" customHeight="1" x14ac:dyDescent="0.25">
      <c r="A483" s="119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119"/>
      <c r="X483" s="32"/>
      <c r="Y483" s="32"/>
      <c r="Z483" s="32"/>
      <c r="AA483" s="32"/>
      <c r="AB483" s="32"/>
      <c r="AC483" s="32"/>
      <c r="AD483" s="32"/>
      <c r="AE483" s="32"/>
    </row>
    <row r="484" spans="1:31" ht="15.75" customHeight="1" x14ac:dyDescent="0.25">
      <c r="A484" s="119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119"/>
      <c r="X484" s="32"/>
      <c r="Y484" s="32"/>
      <c r="Z484" s="32"/>
      <c r="AA484" s="32"/>
      <c r="AB484" s="32"/>
      <c r="AC484" s="32"/>
      <c r="AD484" s="32"/>
      <c r="AE484" s="32"/>
    </row>
    <row r="485" spans="1:31" ht="15.75" customHeight="1" x14ac:dyDescent="0.25">
      <c r="A485" s="119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119"/>
      <c r="X485" s="32"/>
      <c r="Y485" s="32"/>
      <c r="Z485" s="32"/>
      <c r="AA485" s="32"/>
      <c r="AB485" s="32"/>
      <c r="AC485" s="32"/>
      <c r="AD485" s="32"/>
      <c r="AE485" s="32"/>
    </row>
    <row r="486" spans="1:31" ht="15.75" customHeight="1" x14ac:dyDescent="0.25">
      <c r="A486" s="119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119"/>
      <c r="X486" s="32"/>
      <c r="Y486" s="32"/>
      <c r="Z486" s="32"/>
      <c r="AA486" s="32"/>
      <c r="AB486" s="32"/>
      <c r="AC486" s="32"/>
      <c r="AD486" s="32"/>
      <c r="AE486" s="32"/>
    </row>
    <row r="487" spans="1:31" ht="15.75" customHeight="1" x14ac:dyDescent="0.25">
      <c r="A487" s="119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119"/>
      <c r="X487" s="32"/>
      <c r="Y487" s="32"/>
      <c r="Z487" s="32"/>
      <c r="AA487" s="32"/>
      <c r="AB487" s="32"/>
      <c r="AC487" s="32"/>
      <c r="AD487" s="32"/>
      <c r="AE487" s="32"/>
    </row>
    <row r="488" spans="1:31" ht="15.75" customHeight="1" x14ac:dyDescent="0.25">
      <c r="A488" s="119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119"/>
      <c r="X488" s="32"/>
      <c r="Y488" s="32"/>
      <c r="Z488" s="32"/>
      <c r="AA488" s="32"/>
      <c r="AB488" s="32"/>
      <c r="AC488" s="32"/>
      <c r="AD488" s="32"/>
      <c r="AE488" s="32"/>
    </row>
    <row r="489" spans="1:31" ht="15.75" customHeight="1" x14ac:dyDescent="0.25">
      <c r="A489" s="119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119"/>
      <c r="X489" s="32"/>
      <c r="Y489" s="32"/>
      <c r="Z489" s="32"/>
      <c r="AA489" s="32"/>
      <c r="AB489" s="32"/>
      <c r="AC489" s="32"/>
      <c r="AD489" s="32"/>
      <c r="AE489" s="32"/>
    </row>
    <row r="490" spans="1:31" ht="15.75" customHeight="1" x14ac:dyDescent="0.25">
      <c r="A490" s="119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119"/>
      <c r="X490" s="32"/>
      <c r="Y490" s="32"/>
      <c r="Z490" s="32"/>
      <c r="AA490" s="32"/>
      <c r="AB490" s="32"/>
      <c r="AC490" s="32"/>
      <c r="AD490" s="32"/>
      <c r="AE490" s="32"/>
    </row>
    <row r="491" spans="1:31" ht="15.75" customHeight="1" x14ac:dyDescent="0.25">
      <c r="A491" s="119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119"/>
      <c r="X491" s="32"/>
      <c r="Y491" s="32"/>
      <c r="Z491" s="32"/>
      <c r="AA491" s="32"/>
      <c r="AB491" s="32"/>
      <c r="AC491" s="32"/>
      <c r="AD491" s="32"/>
      <c r="AE491" s="32"/>
    </row>
    <row r="492" spans="1:31" ht="15.75" customHeight="1" x14ac:dyDescent="0.25">
      <c r="A492" s="119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119"/>
      <c r="X492" s="32"/>
      <c r="Y492" s="32"/>
      <c r="Z492" s="32"/>
      <c r="AA492" s="32"/>
      <c r="AB492" s="32"/>
      <c r="AC492" s="32"/>
      <c r="AD492" s="32"/>
      <c r="AE492" s="32"/>
    </row>
    <row r="493" spans="1:31" ht="15.75" customHeight="1" x14ac:dyDescent="0.25">
      <c r="A493" s="119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119"/>
      <c r="X493" s="32"/>
      <c r="Y493" s="32"/>
      <c r="Z493" s="32"/>
      <c r="AA493" s="32"/>
      <c r="AB493" s="32"/>
      <c r="AC493" s="32"/>
      <c r="AD493" s="32"/>
      <c r="AE493" s="32"/>
    </row>
    <row r="494" spans="1:31" ht="15.75" customHeight="1" x14ac:dyDescent="0.25">
      <c r="A494" s="119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119"/>
      <c r="X494" s="32"/>
      <c r="Y494" s="32"/>
      <c r="Z494" s="32"/>
      <c r="AA494" s="32"/>
      <c r="AB494" s="32"/>
      <c r="AC494" s="32"/>
      <c r="AD494" s="32"/>
      <c r="AE494" s="32"/>
    </row>
    <row r="495" spans="1:31" ht="15.75" customHeight="1" x14ac:dyDescent="0.25">
      <c r="A495" s="119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119"/>
      <c r="X495" s="32"/>
      <c r="Y495" s="32"/>
      <c r="Z495" s="32"/>
      <c r="AA495" s="32"/>
      <c r="AB495" s="32"/>
      <c r="AC495" s="32"/>
      <c r="AD495" s="32"/>
      <c r="AE495" s="32"/>
    </row>
    <row r="496" spans="1:31" ht="15.75" customHeight="1" x14ac:dyDescent="0.25">
      <c r="A496" s="119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119"/>
      <c r="X496" s="32"/>
      <c r="Y496" s="32"/>
      <c r="Z496" s="32"/>
      <c r="AA496" s="32"/>
      <c r="AB496" s="32"/>
      <c r="AC496" s="32"/>
      <c r="AD496" s="32"/>
      <c r="AE496" s="32"/>
    </row>
    <row r="497" spans="1:31" ht="15.75" customHeight="1" x14ac:dyDescent="0.25">
      <c r="A497" s="119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119"/>
      <c r="X497" s="32"/>
      <c r="Y497" s="32"/>
      <c r="Z497" s="32"/>
      <c r="AA497" s="32"/>
      <c r="AB497" s="32"/>
      <c r="AC497" s="32"/>
      <c r="AD497" s="32"/>
      <c r="AE497" s="32"/>
    </row>
    <row r="498" spans="1:31" ht="15.75" customHeight="1" x14ac:dyDescent="0.25">
      <c r="A498" s="119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119"/>
      <c r="X498" s="32"/>
      <c r="Y498" s="32"/>
      <c r="Z498" s="32"/>
      <c r="AA498" s="32"/>
      <c r="AB498" s="32"/>
      <c r="AC498" s="32"/>
      <c r="AD498" s="32"/>
      <c r="AE498" s="32"/>
    </row>
    <row r="499" spans="1:31" ht="15.75" customHeight="1" x14ac:dyDescent="0.25">
      <c r="A499" s="119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119"/>
      <c r="X499" s="32"/>
      <c r="Y499" s="32"/>
      <c r="Z499" s="32"/>
      <c r="AA499" s="32"/>
      <c r="AB499" s="32"/>
      <c r="AC499" s="32"/>
      <c r="AD499" s="32"/>
      <c r="AE499" s="32"/>
    </row>
    <row r="500" spans="1:31" ht="15.75" customHeight="1" x14ac:dyDescent="0.25">
      <c r="A500" s="119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119"/>
      <c r="X500" s="32"/>
      <c r="Y500" s="32"/>
      <c r="Z500" s="32"/>
      <c r="AA500" s="32"/>
      <c r="AB500" s="32"/>
      <c r="AC500" s="32"/>
      <c r="AD500" s="32"/>
      <c r="AE500" s="32"/>
    </row>
    <row r="501" spans="1:31" ht="15.75" customHeight="1" x14ac:dyDescent="0.25">
      <c r="A501" s="119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119"/>
      <c r="X501" s="32"/>
      <c r="Y501" s="32"/>
      <c r="Z501" s="32"/>
      <c r="AA501" s="32"/>
      <c r="AB501" s="32"/>
      <c r="AC501" s="32"/>
      <c r="AD501" s="32"/>
      <c r="AE501" s="32"/>
    </row>
    <row r="502" spans="1:31" ht="15.75" customHeight="1" x14ac:dyDescent="0.25">
      <c r="A502" s="119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119"/>
      <c r="X502" s="32"/>
      <c r="Y502" s="32"/>
      <c r="Z502" s="32"/>
      <c r="AA502" s="32"/>
      <c r="AB502" s="32"/>
      <c r="AC502" s="32"/>
      <c r="AD502" s="32"/>
      <c r="AE502" s="32"/>
    </row>
    <row r="503" spans="1:31" ht="15.75" customHeight="1" x14ac:dyDescent="0.25">
      <c r="A503" s="119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119"/>
      <c r="X503" s="32"/>
      <c r="Y503" s="32"/>
      <c r="Z503" s="32"/>
      <c r="AA503" s="32"/>
      <c r="AB503" s="32"/>
      <c r="AC503" s="32"/>
      <c r="AD503" s="32"/>
      <c r="AE503" s="32"/>
    </row>
    <row r="504" spans="1:31" ht="15.75" customHeight="1" x14ac:dyDescent="0.25">
      <c r="A504" s="119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119"/>
      <c r="X504" s="32"/>
      <c r="Y504" s="32"/>
      <c r="Z504" s="32"/>
      <c r="AA504" s="32"/>
      <c r="AB504" s="32"/>
      <c r="AC504" s="32"/>
      <c r="AD504" s="32"/>
      <c r="AE504" s="32"/>
    </row>
    <row r="505" spans="1:31" ht="15.75" customHeight="1" x14ac:dyDescent="0.25">
      <c r="A505" s="119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119"/>
      <c r="X505" s="32"/>
      <c r="Y505" s="32"/>
      <c r="Z505" s="32"/>
      <c r="AA505" s="32"/>
      <c r="AB505" s="32"/>
      <c r="AC505" s="32"/>
      <c r="AD505" s="32"/>
      <c r="AE505" s="32"/>
    </row>
    <row r="506" spans="1:31" ht="15.75" customHeight="1" x14ac:dyDescent="0.25">
      <c r="A506" s="119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119"/>
      <c r="X506" s="32"/>
      <c r="Y506" s="32"/>
      <c r="Z506" s="32"/>
      <c r="AA506" s="32"/>
      <c r="AB506" s="32"/>
      <c r="AC506" s="32"/>
      <c r="AD506" s="32"/>
      <c r="AE506" s="32"/>
    </row>
    <row r="507" spans="1:31" ht="15.75" customHeight="1" x14ac:dyDescent="0.25">
      <c r="A507" s="119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119"/>
      <c r="X507" s="32"/>
      <c r="Y507" s="32"/>
      <c r="Z507" s="32"/>
      <c r="AA507" s="32"/>
      <c r="AB507" s="32"/>
      <c r="AC507" s="32"/>
      <c r="AD507" s="32"/>
      <c r="AE507" s="32"/>
    </row>
    <row r="508" spans="1:31" ht="15.75" customHeight="1" x14ac:dyDescent="0.25">
      <c r="A508" s="119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119"/>
      <c r="X508" s="32"/>
      <c r="Y508" s="32"/>
      <c r="Z508" s="32"/>
      <c r="AA508" s="32"/>
      <c r="AB508" s="32"/>
      <c r="AC508" s="32"/>
      <c r="AD508" s="32"/>
      <c r="AE508" s="32"/>
    </row>
    <row r="509" spans="1:31" ht="15.75" customHeight="1" x14ac:dyDescent="0.25">
      <c r="A509" s="119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119"/>
      <c r="X509" s="32"/>
      <c r="Y509" s="32"/>
      <c r="Z509" s="32"/>
      <c r="AA509" s="32"/>
      <c r="AB509" s="32"/>
      <c r="AC509" s="32"/>
      <c r="AD509" s="32"/>
      <c r="AE509" s="32"/>
    </row>
    <row r="510" spans="1:31" ht="15.75" customHeight="1" x14ac:dyDescent="0.25">
      <c r="A510" s="119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119"/>
      <c r="X510" s="32"/>
      <c r="Y510" s="32"/>
      <c r="Z510" s="32"/>
      <c r="AA510" s="32"/>
      <c r="AB510" s="32"/>
      <c r="AC510" s="32"/>
      <c r="AD510" s="32"/>
      <c r="AE510" s="32"/>
    </row>
    <row r="511" spans="1:31" ht="15.75" customHeight="1" x14ac:dyDescent="0.25">
      <c r="A511" s="119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119"/>
      <c r="X511" s="32"/>
      <c r="Y511" s="32"/>
      <c r="Z511" s="32"/>
      <c r="AA511" s="32"/>
      <c r="AB511" s="32"/>
      <c r="AC511" s="32"/>
      <c r="AD511" s="32"/>
      <c r="AE511" s="32"/>
    </row>
    <row r="512" spans="1:31" ht="15.75" customHeight="1" x14ac:dyDescent="0.25">
      <c r="A512" s="119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119"/>
      <c r="X512" s="32"/>
      <c r="Y512" s="32"/>
      <c r="Z512" s="32"/>
      <c r="AA512" s="32"/>
      <c r="AB512" s="32"/>
      <c r="AC512" s="32"/>
      <c r="AD512" s="32"/>
      <c r="AE512" s="32"/>
    </row>
    <row r="513" spans="1:31" ht="15.75" customHeight="1" x14ac:dyDescent="0.25">
      <c r="A513" s="119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119"/>
      <c r="X513" s="32"/>
      <c r="Y513" s="32"/>
      <c r="Z513" s="32"/>
      <c r="AA513" s="32"/>
      <c r="AB513" s="32"/>
      <c r="AC513" s="32"/>
      <c r="AD513" s="32"/>
      <c r="AE513" s="32"/>
    </row>
    <row r="514" spans="1:31" ht="15.75" customHeight="1" x14ac:dyDescent="0.25">
      <c r="A514" s="119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119"/>
      <c r="X514" s="32"/>
      <c r="Y514" s="32"/>
      <c r="Z514" s="32"/>
      <c r="AA514" s="32"/>
      <c r="AB514" s="32"/>
      <c r="AC514" s="32"/>
      <c r="AD514" s="32"/>
      <c r="AE514" s="32"/>
    </row>
    <row r="515" spans="1:31" ht="15.75" customHeight="1" x14ac:dyDescent="0.25">
      <c r="A515" s="119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119"/>
      <c r="X515" s="32"/>
      <c r="Y515" s="32"/>
      <c r="Z515" s="32"/>
      <c r="AA515" s="32"/>
      <c r="AB515" s="32"/>
      <c r="AC515" s="32"/>
      <c r="AD515" s="32"/>
      <c r="AE515" s="32"/>
    </row>
    <row r="516" spans="1:31" ht="15.75" customHeight="1" x14ac:dyDescent="0.25">
      <c r="A516" s="119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119"/>
      <c r="X516" s="32"/>
      <c r="Y516" s="32"/>
      <c r="Z516" s="32"/>
      <c r="AA516" s="32"/>
      <c r="AB516" s="32"/>
      <c r="AC516" s="32"/>
      <c r="AD516" s="32"/>
      <c r="AE516" s="32"/>
    </row>
    <row r="517" spans="1:31" ht="15.75" customHeight="1" x14ac:dyDescent="0.25">
      <c r="A517" s="119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119"/>
      <c r="X517" s="32"/>
      <c r="Y517" s="32"/>
      <c r="Z517" s="32"/>
      <c r="AA517" s="32"/>
      <c r="AB517" s="32"/>
      <c r="AC517" s="32"/>
      <c r="AD517" s="32"/>
      <c r="AE517" s="32"/>
    </row>
    <row r="518" spans="1:31" ht="15.75" customHeight="1" x14ac:dyDescent="0.25">
      <c r="A518" s="119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119"/>
      <c r="X518" s="32"/>
      <c r="Y518" s="32"/>
      <c r="Z518" s="32"/>
      <c r="AA518" s="32"/>
      <c r="AB518" s="32"/>
      <c r="AC518" s="32"/>
      <c r="AD518" s="32"/>
      <c r="AE518" s="32"/>
    </row>
    <row r="519" spans="1:31" ht="15.75" customHeight="1" x14ac:dyDescent="0.25">
      <c r="A519" s="119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119"/>
      <c r="X519" s="32"/>
      <c r="Y519" s="32"/>
      <c r="Z519" s="32"/>
      <c r="AA519" s="32"/>
      <c r="AB519" s="32"/>
      <c r="AC519" s="32"/>
      <c r="AD519" s="32"/>
      <c r="AE519" s="32"/>
    </row>
    <row r="520" spans="1:31" ht="15.75" customHeight="1" x14ac:dyDescent="0.25">
      <c r="A520" s="119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119"/>
      <c r="X520" s="32"/>
      <c r="Y520" s="32"/>
      <c r="Z520" s="32"/>
      <c r="AA520" s="32"/>
      <c r="AB520" s="32"/>
      <c r="AC520" s="32"/>
      <c r="AD520" s="32"/>
      <c r="AE520" s="32"/>
    </row>
    <row r="521" spans="1:31" ht="15.75" customHeight="1" x14ac:dyDescent="0.25">
      <c r="A521" s="119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119"/>
      <c r="X521" s="32"/>
      <c r="Y521" s="32"/>
      <c r="Z521" s="32"/>
      <c r="AA521" s="32"/>
      <c r="AB521" s="32"/>
      <c r="AC521" s="32"/>
      <c r="AD521" s="32"/>
      <c r="AE521" s="32"/>
    </row>
    <row r="522" spans="1:31" ht="15.75" customHeight="1" x14ac:dyDescent="0.25">
      <c r="A522" s="119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119"/>
      <c r="X522" s="32"/>
      <c r="Y522" s="32"/>
      <c r="Z522" s="32"/>
      <c r="AA522" s="32"/>
      <c r="AB522" s="32"/>
      <c r="AC522" s="32"/>
      <c r="AD522" s="32"/>
      <c r="AE522" s="32"/>
    </row>
    <row r="523" spans="1:31" ht="15.75" customHeight="1" x14ac:dyDescent="0.25">
      <c r="A523" s="119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119"/>
      <c r="X523" s="32"/>
      <c r="Y523" s="32"/>
      <c r="Z523" s="32"/>
      <c r="AA523" s="32"/>
      <c r="AB523" s="32"/>
      <c r="AC523" s="32"/>
      <c r="AD523" s="32"/>
      <c r="AE523" s="32"/>
    </row>
    <row r="524" spans="1:31" ht="15.75" customHeight="1" x14ac:dyDescent="0.25">
      <c r="A524" s="119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119"/>
      <c r="X524" s="32"/>
      <c r="Y524" s="32"/>
      <c r="Z524" s="32"/>
      <c r="AA524" s="32"/>
      <c r="AB524" s="32"/>
      <c r="AC524" s="32"/>
      <c r="AD524" s="32"/>
      <c r="AE524" s="32"/>
    </row>
    <row r="525" spans="1:31" ht="15.75" customHeight="1" x14ac:dyDescent="0.25">
      <c r="A525" s="119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119"/>
      <c r="X525" s="32"/>
      <c r="Y525" s="32"/>
      <c r="Z525" s="32"/>
      <c r="AA525" s="32"/>
      <c r="AB525" s="32"/>
      <c r="AC525" s="32"/>
      <c r="AD525" s="32"/>
      <c r="AE525" s="32"/>
    </row>
    <row r="526" spans="1:31" ht="15.75" customHeight="1" x14ac:dyDescent="0.25">
      <c r="A526" s="119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119"/>
      <c r="X526" s="32"/>
      <c r="Y526" s="32"/>
      <c r="Z526" s="32"/>
      <c r="AA526" s="32"/>
      <c r="AB526" s="32"/>
      <c r="AC526" s="32"/>
      <c r="AD526" s="32"/>
      <c r="AE526" s="32"/>
    </row>
    <row r="527" spans="1:31" ht="15.75" customHeight="1" x14ac:dyDescent="0.25">
      <c r="A527" s="119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119"/>
      <c r="X527" s="32"/>
      <c r="Y527" s="32"/>
      <c r="Z527" s="32"/>
      <c r="AA527" s="32"/>
      <c r="AB527" s="32"/>
      <c r="AC527" s="32"/>
      <c r="AD527" s="32"/>
      <c r="AE527" s="32"/>
    </row>
    <row r="528" spans="1:31" ht="15.75" customHeight="1" x14ac:dyDescent="0.25">
      <c r="A528" s="119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119"/>
      <c r="X528" s="32"/>
      <c r="Y528" s="32"/>
      <c r="Z528" s="32"/>
      <c r="AA528" s="32"/>
      <c r="AB528" s="32"/>
      <c r="AC528" s="32"/>
      <c r="AD528" s="32"/>
      <c r="AE528" s="32"/>
    </row>
    <row r="529" spans="1:31" ht="15.75" customHeight="1" x14ac:dyDescent="0.25">
      <c r="A529" s="119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119"/>
      <c r="X529" s="32"/>
      <c r="Y529" s="32"/>
      <c r="Z529" s="32"/>
      <c r="AA529" s="32"/>
      <c r="AB529" s="32"/>
      <c r="AC529" s="32"/>
      <c r="AD529" s="32"/>
      <c r="AE529" s="32"/>
    </row>
    <row r="530" spans="1:31" ht="15.75" customHeight="1" x14ac:dyDescent="0.25">
      <c r="A530" s="119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119"/>
      <c r="X530" s="32"/>
      <c r="Y530" s="32"/>
      <c r="Z530" s="32"/>
      <c r="AA530" s="32"/>
      <c r="AB530" s="32"/>
      <c r="AC530" s="32"/>
      <c r="AD530" s="32"/>
      <c r="AE530" s="32"/>
    </row>
    <row r="531" spans="1:31" ht="15.75" customHeight="1" x14ac:dyDescent="0.25">
      <c r="A531" s="119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119"/>
      <c r="X531" s="32"/>
      <c r="Y531" s="32"/>
      <c r="Z531" s="32"/>
      <c r="AA531" s="32"/>
      <c r="AB531" s="32"/>
      <c r="AC531" s="32"/>
      <c r="AD531" s="32"/>
      <c r="AE531" s="32"/>
    </row>
    <row r="532" spans="1:31" ht="15.75" customHeight="1" x14ac:dyDescent="0.25">
      <c r="A532" s="119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119"/>
      <c r="X532" s="32"/>
      <c r="Y532" s="32"/>
      <c r="Z532" s="32"/>
      <c r="AA532" s="32"/>
      <c r="AB532" s="32"/>
      <c r="AC532" s="32"/>
      <c r="AD532" s="32"/>
      <c r="AE532" s="32"/>
    </row>
    <row r="533" spans="1:31" ht="15.75" customHeight="1" x14ac:dyDescent="0.25">
      <c r="A533" s="119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119"/>
      <c r="X533" s="32"/>
      <c r="Y533" s="32"/>
      <c r="Z533" s="32"/>
      <c r="AA533" s="32"/>
      <c r="AB533" s="32"/>
      <c r="AC533" s="32"/>
      <c r="AD533" s="32"/>
      <c r="AE533" s="32"/>
    </row>
    <row r="534" spans="1:31" ht="15.75" customHeight="1" x14ac:dyDescent="0.25">
      <c r="A534" s="119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119"/>
      <c r="X534" s="32"/>
      <c r="Y534" s="32"/>
      <c r="Z534" s="32"/>
      <c r="AA534" s="32"/>
      <c r="AB534" s="32"/>
      <c r="AC534" s="32"/>
      <c r="AD534" s="32"/>
      <c r="AE534" s="32"/>
    </row>
    <row r="535" spans="1:31" ht="15.75" customHeight="1" x14ac:dyDescent="0.25">
      <c r="A535" s="119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119"/>
      <c r="X535" s="32"/>
      <c r="Y535" s="32"/>
      <c r="Z535" s="32"/>
      <c r="AA535" s="32"/>
      <c r="AB535" s="32"/>
      <c r="AC535" s="32"/>
      <c r="AD535" s="32"/>
      <c r="AE535" s="32"/>
    </row>
    <row r="536" spans="1:31" ht="15.75" customHeight="1" x14ac:dyDescent="0.25">
      <c r="A536" s="119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119"/>
      <c r="X536" s="32"/>
      <c r="Y536" s="32"/>
      <c r="Z536" s="32"/>
      <c r="AA536" s="32"/>
      <c r="AB536" s="32"/>
      <c r="AC536" s="32"/>
      <c r="AD536" s="32"/>
      <c r="AE536" s="32"/>
    </row>
    <row r="537" spans="1:31" ht="15.75" customHeight="1" x14ac:dyDescent="0.25">
      <c r="A537" s="119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119"/>
      <c r="X537" s="32"/>
      <c r="Y537" s="32"/>
      <c r="Z537" s="32"/>
      <c r="AA537" s="32"/>
      <c r="AB537" s="32"/>
      <c r="AC537" s="32"/>
      <c r="AD537" s="32"/>
      <c r="AE537" s="32"/>
    </row>
    <row r="538" spans="1:31" ht="15.75" customHeight="1" x14ac:dyDescent="0.25">
      <c r="A538" s="119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119"/>
      <c r="X538" s="32"/>
      <c r="Y538" s="32"/>
      <c r="Z538" s="32"/>
      <c r="AA538" s="32"/>
      <c r="AB538" s="32"/>
      <c r="AC538" s="32"/>
      <c r="AD538" s="32"/>
      <c r="AE538" s="32"/>
    </row>
    <row r="539" spans="1:31" ht="15.75" customHeight="1" x14ac:dyDescent="0.25">
      <c r="A539" s="119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119"/>
      <c r="X539" s="32"/>
      <c r="Y539" s="32"/>
      <c r="Z539" s="32"/>
      <c r="AA539" s="32"/>
      <c r="AB539" s="32"/>
      <c r="AC539" s="32"/>
      <c r="AD539" s="32"/>
      <c r="AE539" s="32"/>
    </row>
    <row r="540" spans="1:31" ht="15.75" customHeight="1" x14ac:dyDescent="0.25">
      <c r="A540" s="119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119"/>
      <c r="X540" s="32"/>
      <c r="Y540" s="32"/>
      <c r="Z540" s="32"/>
      <c r="AA540" s="32"/>
      <c r="AB540" s="32"/>
      <c r="AC540" s="32"/>
      <c r="AD540" s="32"/>
      <c r="AE540" s="32"/>
    </row>
    <row r="541" spans="1:31" ht="15.75" customHeight="1" x14ac:dyDescent="0.25">
      <c r="A541" s="119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119"/>
      <c r="X541" s="32"/>
      <c r="Y541" s="32"/>
      <c r="Z541" s="32"/>
      <c r="AA541" s="32"/>
      <c r="AB541" s="32"/>
      <c r="AC541" s="32"/>
      <c r="AD541" s="32"/>
      <c r="AE541" s="32"/>
    </row>
    <row r="542" spans="1:31" ht="15.75" customHeight="1" x14ac:dyDescent="0.25">
      <c r="A542" s="119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119"/>
      <c r="X542" s="32"/>
      <c r="Y542" s="32"/>
      <c r="Z542" s="32"/>
      <c r="AA542" s="32"/>
      <c r="AB542" s="32"/>
      <c r="AC542" s="32"/>
      <c r="AD542" s="32"/>
      <c r="AE542" s="32"/>
    </row>
    <row r="543" spans="1:31" ht="15.75" customHeight="1" x14ac:dyDescent="0.25">
      <c r="A543" s="119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119"/>
      <c r="X543" s="32"/>
      <c r="Y543" s="32"/>
      <c r="Z543" s="32"/>
      <c r="AA543" s="32"/>
      <c r="AB543" s="32"/>
      <c r="AC543" s="32"/>
      <c r="AD543" s="32"/>
      <c r="AE543" s="32"/>
    </row>
    <row r="544" spans="1:31" ht="15.75" customHeight="1" x14ac:dyDescent="0.25">
      <c r="A544" s="119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119"/>
      <c r="X544" s="32"/>
      <c r="Y544" s="32"/>
      <c r="Z544" s="32"/>
      <c r="AA544" s="32"/>
      <c r="AB544" s="32"/>
      <c r="AC544" s="32"/>
      <c r="AD544" s="32"/>
      <c r="AE544" s="32"/>
    </row>
    <row r="545" spans="1:31" ht="15.75" customHeight="1" x14ac:dyDescent="0.25">
      <c r="A545" s="119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119"/>
      <c r="X545" s="32"/>
      <c r="Y545" s="32"/>
      <c r="Z545" s="32"/>
      <c r="AA545" s="32"/>
      <c r="AB545" s="32"/>
      <c r="AC545" s="32"/>
      <c r="AD545" s="32"/>
      <c r="AE545" s="32"/>
    </row>
    <row r="546" spans="1:31" ht="15.75" customHeight="1" x14ac:dyDescent="0.25">
      <c r="A546" s="119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119"/>
      <c r="X546" s="32"/>
      <c r="Y546" s="32"/>
      <c r="Z546" s="32"/>
      <c r="AA546" s="32"/>
      <c r="AB546" s="32"/>
      <c r="AC546" s="32"/>
      <c r="AD546" s="32"/>
      <c r="AE546" s="32"/>
    </row>
    <row r="547" spans="1:31" ht="15.75" customHeight="1" x14ac:dyDescent="0.25">
      <c r="A547" s="119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119"/>
      <c r="X547" s="32"/>
      <c r="Y547" s="32"/>
      <c r="Z547" s="32"/>
      <c r="AA547" s="32"/>
      <c r="AB547" s="32"/>
      <c r="AC547" s="32"/>
      <c r="AD547" s="32"/>
      <c r="AE547" s="32"/>
    </row>
    <row r="548" spans="1:31" ht="15.75" customHeight="1" x14ac:dyDescent="0.25">
      <c r="A548" s="119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119"/>
      <c r="X548" s="32"/>
      <c r="Y548" s="32"/>
      <c r="Z548" s="32"/>
      <c r="AA548" s="32"/>
      <c r="AB548" s="32"/>
      <c r="AC548" s="32"/>
      <c r="AD548" s="32"/>
      <c r="AE548" s="32"/>
    </row>
    <row r="549" spans="1:31" ht="15.75" customHeight="1" x14ac:dyDescent="0.25">
      <c r="A549" s="119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119"/>
      <c r="X549" s="32"/>
      <c r="Y549" s="32"/>
      <c r="Z549" s="32"/>
      <c r="AA549" s="32"/>
      <c r="AB549" s="32"/>
      <c r="AC549" s="32"/>
      <c r="AD549" s="32"/>
      <c r="AE549" s="32"/>
    </row>
    <row r="550" spans="1:31" ht="15.75" customHeight="1" x14ac:dyDescent="0.25">
      <c r="A550" s="119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119"/>
      <c r="X550" s="32"/>
      <c r="Y550" s="32"/>
      <c r="Z550" s="32"/>
      <c r="AA550" s="32"/>
      <c r="AB550" s="32"/>
      <c r="AC550" s="32"/>
      <c r="AD550" s="32"/>
      <c r="AE550" s="32"/>
    </row>
    <row r="551" spans="1:31" ht="15.75" customHeight="1" x14ac:dyDescent="0.25">
      <c r="A551" s="119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119"/>
      <c r="X551" s="32"/>
      <c r="Y551" s="32"/>
      <c r="Z551" s="32"/>
      <c r="AA551" s="32"/>
      <c r="AB551" s="32"/>
      <c r="AC551" s="32"/>
      <c r="AD551" s="32"/>
      <c r="AE551" s="32"/>
    </row>
    <row r="552" spans="1:31" ht="15.75" customHeight="1" x14ac:dyDescent="0.25">
      <c r="A552" s="119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119"/>
      <c r="X552" s="32"/>
      <c r="Y552" s="32"/>
      <c r="Z552" s="32"/>
      <c r="AA552" s="32"/>
      <c r="AB552" s="32"/>
      <c r="AC552" s="32"/>
      <c r="AD552" s="32"/>
      <c r="AE552" s="32"/>
    </row>
    <row r="553" spans="1:31" ht="15.75" customHeight="1" x14ac:dyDescent="0.25">
      <c r="A553" s="119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119"/>
      <c r="X553" s="32"/>
      <c r="Y553" s="32"/>
      <c r="Z553" s="32"/>
      <c r="AA553" s="32"/>
      <c r="AB553" s="32"/>
      <c r="AC553" s="32"/>
      <c r="AD553" s="32"/>
      <c r="AE553" s="32"/>
    </row>
    <row r="554" spans="1:31" ht="15.75" customHeight="1" x14ac:dyDescent="0.25">
      <c r="A554" s="119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119"/>
      <c r="X554" s="32"/>
      <c r="Y554" s="32"/>
      <c r="Z554" s="32"/>
      <c r="AA554" s="32"/>
      <c r="AB554" s="32"/>
      <c r="AC554" s="32"/>
      <c r="AD554" s="32"/>
      <c r="AE554" s="32"/>
    </row>
    <row r="555" spans="1:31" ht="15.75" customHeight="1" x14ac:dyDescent="0.25">
      <c r="A555" s="119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119"/>
      <c r="X555" s="32"/>
      <c r="Y555" s="32"/>
      <c r="Z555" s="32"/>
      <c r="AA555" s="32"/>
      <c r="AB555" s="32"/>
      <c r="AC555" s="32"/>
      <c r="AD555" s="32"/>
      <c r="AE555" s="32"/>
    </row>
    <row r="556" spans="1:31" ht="15.75" customHeight="1" x14ac:dyDescent="0.25">
      <c r="A556" s="119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119"/>
      <c r="X556" s="32"/>
      <c r="Y556" s="32"/>
      <c r="Z556" s="32"/>
      <c r="AA556" s="32"/>
      <c r="AB556" s="32"/>
      <c r="AC556" s="32"/>
      <c r="AD556" s="32"/>
      <c r="AE556" s="32"/>
    </row>
    <row r="557" spans="1:31" ht="15.75" customHeight="1" x14ac:dyDescent="0.25">
      <c r="A557" s="119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119"/>
      <c r="X557" s="32"/>
      <c r="Y557" s="32"/>
      <c r="Z557" s="32"/>
      <c r="AA557" s="32"/>
      <c r="AB557" s="32"/>
      <c r="AC557" s="32"/>
      <c r="AD557" s="32"/>
      <c r="AE557" s="32"/>
    </row>
    <row r="558" spans="1:31" ht="15.75" customHeight="1" x14ac:dyDescent="0.25">
      <c r="A558" s="119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119"/>
      <c r="X558" s="32"/>
      <c r="Y558" s="32"/>
      <c r="Z558" s="32"/>
      <c r="AA558" s="32"/>
      <c r="AB558" s="32"/>
      <c r="AC558" s="32"/>
      <c r="AD558" s="32"/>
      <c r="AE558" s="32"/>
    </row>
    <row r="559" spans="1:31" ht="15.75" customHeight="1" x14ac:dyDescent="0.25">
      <c r="A559" s="119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119"/>
      <c r="X559" s="32"/>
      <c r="Y559" s="32"/>
      <c r="Z559" s="32"/>
      <c r="AA559" s="32"/>
      <c r="AB559" s="32"/>
      <c r="AC559" s="32"/>
      <c r="AD559" s="32"/>
      <c r="AE559" s="32"/>
    </row>
    <row r="560" spans="1:31" ht="15.75" customHeight="1" x14ac:dyDescent="0.25">
      <c r="A560" s="119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119"/>
      <c r="X560" s="32"/>
      <c r="Y560" s="32"/>
      <c r="Z560" s="32"/>
      <c r="AA560" s="32"/>
      <c r="AB560" s="32"/>
      <c r="AC560" s="32"/>
      <c r="AD560" s="32"/>
      <c r="AE560" s="32"/>
    </row>
    <row r="561" spans="1:31" ht="15.75" customHeight="1" x14ac:dyDescent="0.25">
      <c r="A561" s="119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119"/>
      <c r="X561" s="32"/>
      <c r="Y561" s="32"/>
      <c r="Z561" s="32"/>
      <c r="AA561" s="32"/>
      <c r="AB561" s="32"/>
      <c r="AC561" s="32"/>
      <c r="AD561" s="32"/>
      <c r="AE561" s="32"/>
    </row>
    <row r="562" spans="1:31" ht="15.75" customHeight="1" x14ac:dyDescent="0.25">
      <c r="A562" s="119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119"/>
      <c r="X562" s="32"/>
      <c r="Y562" s="32"/>
      <c r="Z562" s="32"/>
      <c r="AA562" s="32"/>
      <c r="AB562" s="32"/>
      <c r="AC562" s="32"/>
      <c r="AD562" s="32"/>
      <c r="AE562" s="32"/>
    </row>
    <row r="563" spans="1:31" ht="15.75" customHeight="1" x14ac:dyDescent="0.25">
      <c r="A563" s="119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119"/>
      <c r="X563" s="32"/>
      <c r="Y563" s="32"/>
      <c r="Z563" s="32"/>
      <c r="AA563" s="32"/>
      <c r="AB563" s="32"/>
      <c r="AC563" s="32"/>
      <c r="AD563" s="32"/>
      <c r="AE563" s="32"/>
    </row>
    <row r="564" spans="1:31" ht="15.75" customHeight="1" x14ac:dyDescent="0.25">
      <c r="A564" s="119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119"/>
      <c r="X564" s="32"/>
      <c r="Y564" s="32"/>
      <c r="Z564" s="32"/>
      <c r="AA564" s="32"/>
      <c r="AB564" s="32"/>
      <c r="AC564" s="32"/>
      <c r="AD564" s="32"/>
      <c r="AE564" s="32"/>
    </row>
    <row r="565" spans="1:31" ht="15.75" customHeight="1" x14ac:dyDescent="0.25">
      <c r="A565" s="119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119"/>
      <c r="X565" s="32"/>
      <c r="Y565" s="32"/>
      <c r="Z565" s="32"/>
      <c r="AA565" s="32"/>
      <c r="AB565" s="32"/>
      <c r="AC565" s="32"/>
      <c r="AD565" s="32"/>
      <c r="AE565" s="32"/>
    </row>
    <row r="566" spans="1:31" ht="15.75" customHeight="1" x14ac:dyDescent="0.25">
      <c r="A566" s="119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119"/>
      <c r="X566" s="32"/>
      <c r="Y566" s="32"/>
      <c r="Z566" s="32"/>
      <c r="AA566" s="32"/>
      <c r="AB566" s="32"/>
      <c r="AC566" s="32"/>
      <c r="AD566" s="32"/>
      <c r="AE566" s="32"/>
    </row>
    <row r="567" spans="1:31" ht="15.75" customHeight="1" x14ac:dyDescent="0.25">
      <c r="A567" s="119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119"/>
      <c r="X567" s="32"/>
      <c r="Y567" s="32"/>
      <c r="Z567" s="32"/>
      <c r="AA567" s="32"/>
      <c r="AB567" s="32"/>
      <c r="AC567" s="32"/>
      <c r="AD567" s="32"/>
      <c r="AE567" s="32"/>
    </row>
    <row r="568" spans="1:31" ht="15.75" customHeight="1" x14ac:dyDescent="0.25">
      <c r="A568" s="119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119"/>
      <c r="X568" s="32"/>
      <c r="Y568" s="32"/>
      <c r="Z568" s="32"/>
      <c r="AA568" s="32"/>
      <c r="AB568" s="32"/>
      <c r="AC568" s="32"/>
      <c r="AD568" s="32"/>
      <c r="AE568" s="32"/>
    </row>
    <row r="569" spans="1:31" ht="15.75" customHeight="1" x14ac:dyDescent="0.25">
      <c r="A569" s="119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119"/>
      <c r="X569" s="32"/>
      <c r="Y569" s="32"/>
      <c r="Z569" s="32"/>
      <c r="AA569" s="32"/>
      <c r="AB569" s="32"/>
      <c r="AC569" s="32"/>
      <c r="AD569" s="32"/>
      <c r="AE569" s="32"/>
    </row>
    <row r="570" spans="1:31" ht="15.75" customHeight="1" x14ac:dyDescent="0.25">
      <c r="A570" s="119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119"/>
      <c r="X570" s="32"/>
      <c r="Y570" s="32"/>
      <c r="Z570" s="32"/>
      <c r="AA570" s="32"/>
      <c r="AB570" s="32"/>
      <c r="AC570" s="32"/>
      <c r="AD570" s="32"/>
      <c r="AE570" s="32"/>
    </row>
    <row r="571" spans="1:31" ht="15.75" customHeight="1" x14ac:dyDescent="0.25">
      <c r="A571" s="119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119"/>
      <c r="X571" s="32"/>
      <c r="Y571" s="32"/>
      <c r="Z571" s="32"/>
      <c r="AA571" s="32"/>
      <c r="AB571" s="32"/>
      <c r="AC571" s="32"/>
      <c r="AD571" s="32"/>
      <c r="AE571" s="32"/>
    </row>
    <row r="572" spans="1:31" ht="15.75" customHeight="1" x14ac:dyDescent="0.25">
      <c r="A572" s="119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119"/>
      <c r="X572" s="32"/>
      <c r="Y572" s="32"/>
      <c r="Z572" s="32"/>
      <c r="AA572" s="32"/>
      <c r="AB572" s="32"/>
      <c r="AC572" s="32"/>
      <c r="AD572" s="32"/>
      <c r="AE572" s="32"/>
    </row>
    <row r="573" spans="1:31" ht="15.75" customHeight="1" x14ac:dyDescent="0.25">
      <c r="A573" s="119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119"/>
      <c r="X573" s="32"/>
      <c r="Y573" s="32"/>
      <c r="Z573" s="32"/>
      <c r="AA573" s="32"/>
      <c r="AB573" s="32"/>
      <c r="AC573" s="32"/>
      <c r="AD573" s="32"/>
      <c r="AE573" s="32"/>
    </row>
    <row r="574" spans="1:31" ht="15.75" customHeight="1" x14ac:dyDescent="0.25">
      <c r="A574" s="119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119"/>
      <c r="X574" s="32"/>
      <c r="Y574" s="32"/>
      <c r="Z574" s="32"/>
      <c r="AA574" s="32"/>
      <c r="AB574" s="32"/>
      <c r="AC574" s="32"/>
      <c r="AD574" s="32"/>
      <c r="AE574" s="32"/>
    </row>
    <row r="575" spans="1:31" ht="15.75" customHeight="1" x14ac:dyDescent="0.25">
      <c r="A575" s="119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119"/>
      <c r="X575" s="32"/>
      <c r="Y575" s="32"/>
      <c r="Z575" s="32"/>
      <c r="AA575" s="32"/>
      <c r="AB575" s="32"/>
      <c r="AC575" s="32"/>
      <c r="AD575" s="32"/>
      <c r="AE575" s="32"/>
    </row>
    <row r="576" spans="1:31" ht="15.75" customHeight="1" x14ac:dyDescent="0.25">
      <c r="A576" s="119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119"/>
      <c r="X576" s="32"/>
      <c r="Y576" s="32"/>
      <c r="Z576" s="32"/>
      <c r="AA576" s="32"/>
      <c r="AB576" s="32"/>
      <c r="AC576" s="32"/>
      <c r="AD576" s="32"/>
      <c r="AE576" s="32"/>
    </row>
    <row r="577" spans="1:31" ht="15.75" customHeight="1" x14ac:dyDescent="0.25">
      <c r="A577" s="119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119"/>
      <c r="X577" s="32"/>
      <c r="Y577" s="32"/>
      <c r="Z577" s="32"/>
      <c r="AA577" s="32"/>
      <c r="AB577" s="32"/>
      <c r="AC577" s="32"/>
      <c r="AD577" s="32"/>
      <c r="AE577" s="32"/>
    </row>
    <row r="578" spans="1:31" ht="15.75" customHeight="1" x14ac:dyDescent="0.25">
      <c r="A578" s="119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119"/>
      <c r="X578" s="32"/>
      <c r="Y578" s="32"/>
      <c r="Z578" s="32"/>
      <c r="AA578" s="32"/>
      <c r="AB578" s="32"/>
      <c r="AC578" s="32"/>
      <c r="AD578" s="32"/>
      <c r="AE578" s="32"/>
    </row>
    <row r="579" spans="1:31" ht="15.75" customHeight="1" x14ac:dyDescent="0.25">
      <c r="A579" s="119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119"/>
      <c r="X579" s="32"/>
      <c r="Y579" s="32"/>
      <c r="Z579" s="32"/>
      <c r="AA579" s="32"/>
      <c r="AB579" s="32"/>
      <c r="AC579" s="32"/>
      <c r="AD579" s="32"/>
      <c r="AE579" s="32"/>
    </row>
    <row r="580" spans="1:31" ht="15.75" customHeight="1" x14ac:dyDescent="0.25">
      <c r="A580" s="119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119"/>
      <c r="X580" s="32"/>
      <c r="Y580" s="32"/>
      <c r="Z580" s="32"/>
      <c r="AA580" s="32"/>
      <c r="AB580" s="32"/>
      <c r="AC580" s="32"/>
      <c r="AD580" s="32"/>
      <c r="AE580" s="32"/>
    </row>
    <row r="581" spans="1:31" ht="15.75" customHeight="1" x14ac:dyDescent="0.25">
      <c r="A581" s="119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119"/>
      <c r="X581" s="32"/>
      <c r="Y581" s="32"/>
      <c r="Z581" s="32"/>
      <c r="AA581" s="32"/>
      <c r="AB581" s="32"/>
      <c r="AC581" s="32"/>
      <c r="AD581" s="32"/>
      <c r="AE581" s="32"/>
    </row>
    <row r="582" spans="1:31" ht="15.75" customHeight="1" x14ac:dyDescent="0.25">
      <c r="A582" s="119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119"/>
      <c r="X582" s="32"/>
      <c r="Y582" s="32"/>
      <c r="Z582" s="32"/>
      <c r="AA582" s="32"/>
      <c r="AB582" s="32"/>
      <c r="AC582" s="32"/>
      <c r="AD582" s="32"/>
      <c r="AE582" s="32"/>
    </row>
    <row r="583" spans="1:31" ht="15.75" customHeight="1" x14ac:dyDescent="0.25">
      <c r="A583" s="119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119"/>
      <c r="X583" s="32"/>
      <c r="Y583" s="32"/>
      <c r="Z583" s="32"/>
      <c r="AA583" s="32"/>
      <c r="AB583" s="32"/>
      <c r="AC583" s="32"/>
      <c r="AD583" s="32"/>
      <c r="AE583" s="32"/>
    </row>
    <row r="584" spans="1:31" ht="15.75" customHeight="1" x14ac:dyDescent="0.25">
      <c r="A584" s="119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119"/>
      <c r="X584" s="32"/>
      <c r="Y584" s="32"/>
      <c r="Z584" s="32"/>
      <c r="AA584" s="32"/>
      <c r="AB584" s="32"/>
      <c r="AC584" s="32"/>
      <c r="AD584" s="32"/>
      <c r="AE584" s="32"/>
    </row>
    <row r="585" spans="1:31" ht="15.75" customHeight="1" x14ac:dyDescent="0.25">
      <c r="A585" s="119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119"/>
      <c r="X585" s="32"/>
      <c r="Y585" s="32"/>
      <c r="Z585" s="32"/>
      <c r="AA585" s="32"/>
      <c r="AB585" s="32"/>
      <c r="AC585" s="32"/>
      <c r="AD585" s="32"/>
      <c r="AE585" s="32"/>
    </row>
    <row r="586" spans="1:31" ht="15.75" customHeight="1" x14ac:dyDescent="0.25">
      <c r="A586" s="119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119"/>
      <c r="X586" s="32"/>
      <c r="Y586" s="32"/>
      <c r="Z586" s="32"/>
      <c r="AA586" s="32"/>
      <c r="AB586" s="32"/>
      <c r="AC586" s="32"/>
      <c r="AD586" s="32"/>
      <c r="AE586" s="32"/>
    </row>
    <row r="587" spans="1:31" ht="15.75" customHeight="1" x14ac:dyDescent="0.25">
      <c r="A587" s="119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119"/>
      <c r="X587" s="32"/>
      <c r="Y587" s="32"/>
      <c r="Z587" s="32"/>
      <c r="AA587" s="32"/>
      <c r="AB587" s="32"/>
      <c r="AC587" s="32"/>
      <c r="AD587" s="32"/>
      <c r="AE587" s="32"/>
    </row>
    <row r="588" spans="1:31" ht="15.75" customHeight="1" x14ac:dyDescent="0.25">
      <c r="A588" s="119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119"/>
      <c r="X588" s="32"/>
      <c r="Y588" s="32"/>
      <c r="Z588" s="32"/>
      <c r="AA588" s="32"/>
      <c r="AB588" s="32"/>
      <c r="AC588" s="32"/>
      <c r="AD588" s="32"/>
      <c r="AE588" s="32"/>
    </row>
    <row r="589" spans="1:31" ht="15.75" customHeight="1" x14ac:dyDescent="0.25">
      <c r="A589" s="119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119"/>
      <c r="X589" s="32"/>
      <c r="Y589" s="32"/>
      <c r="Z589" s="32"/>
      <c r="AA589" s="32"/>
      <c r="AB589" s="32"/>
      <c r="AC589" s="32"/>
      <c r="AD589" s="32"/>
      <c r="AE589" s="32"/>
    </row>
    <row r="590" spans="1:31" ht="15.75" customHeight="1" x14ac:dyDescent="0.25">
      <c r="A590" s="119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119"/>
      <c r="X590" s="32"/>
      <c r="Y590" s="32"/>
      <c r="Z590" s="32"/>
      <c r="AA590" s="32"/>
      <c r="AB590" s="32"/>
      <c r="AC590" s="32"/>
      <c r="AD590" s="32"/>
      <c r="AE590" s="32"/>
    </row>
    <row r="591" spans="1:31" ht="15.75" customHeight="1" x14ac:dyDescent="0.25">
      <c r="A591" s="119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119"/>
      <c r="X591" s="32"/>
      <c r="Y591" s="32"/>
      <c r="Z591" s="32"/>
      <c r="AA591" s="32"/>
      <c r="AB591" s="32"/>
      <c r="AC591" s="32"/>
      <c r="AD591" s="32"/>
      <c r="AE591" s="32"/>
    </row>
    <row r="592" spans="1:31" ht="15.75" customHeight="1" x14ac:dyDescent="0.25">
      <c r="A592" s="119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119"/>
      <c r="X592" s="32"/>
      <c r="Y592" s="32"/>
      <c r="Z592" s="32"/>
      <c r="AA592" s="32"/>
      <c r="AB592" s="32"/>
      <c r="AC592" s="32"/>
      <c r="AD592" s="32"/>
      <c r="AE592" s="32"/>
    </row>
    <row r="593" spans="1:31" ht="15.75" customHeight="1" x14ac:dyDescent="0.25">
      <c r="A593" s="119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119"/>
      <c r="X593" s="32"/>
      <c r="Y593" s="32"/>
      <c r="Z593" s="32"/>
      <c r="AA593" s="32"/>
      <c r="AB593" s="32"/>
      <c r="AC593" s="32"/>
      <c r="AD593" s="32"/>
      <c r="AE593" s="32"/>
    </row>
    <row r="594" spans="1:31" ht="15.75" customHeight="1" x14ac:dyDescent="0.25">
      <c r="A594" s="119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119"/>
      <c r="X594" s="32"/>
      <c r="Y594" s="32"/>
      <c r="Z594" s="32"/>
      <c r="AA594" s="32"/>
      <c r="AB594" s="32"/>
      <c r="AC594" s="32"/>
      <c r="AD594" s="32"/>
      <c r="AE594" s="32"/>
    </row>
    <row r="595" spans="1:31" ht="15.75" customHeight="1" x14ac:dyDescent="0.25">
      <c r="A595" s="119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119"/>
      <c r="X595" s="32"/>
      <c r="Y595" s="32"/>
      <c r="Z595" s="32"/>
      <c r="AA595" s="32"/>
      <c r="AB595" s="32"/>
      <c r="AC595" s="32"/>
      <c r="AD595" s="32"/>
      <c r="AE595" s="32"/>
    </row>
    <row r="596" spans="1:31" ht="15.75" customHeight="1" x14ac:dyDescent="0.25">
      <c r="A596" s="119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119"/>
      <c r="X596" s="32"/>
      <c r="Y596" s="32"/>
      <c r="Z596" s="32"/>
      <c r="AA596" s="32"/>
      <c r="AB596" s="32"/>
      <c r="AC596" s="32"/>
      <c r="AD596" s="32"/>
      <c r="AE596" s="32"/>
    </row>
    <row r="597" spans="1:31" ht="15.75" customHeight="1" x14ac:dyDescent="0.25">
      <c r="A597" s="119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119"/>
      <c r="X597" s="32"/>
      <c r="Y597" s="32"/>
      <c r="Z597" s="32"/>
      <c r="AA597" s="32"/>
      <c r="AB597" s="32"/>
      <c r="AC597" s="32"/>
      <c r="AD597" s="32"/>
      <c r="AE597" s="32"/>
    </row>
    <row r="598" spans="1:31" ht="15.75" customHeight="1" x14ac:dyDescent="0.25">
      <c r="A598" s="119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119"/>
      <c r="X598" s="32"/>
      <c r="Y598" s="32"/>
      <c r="Z598" s="32"/>
      <c r="AA598" s="32"/>
      <c r="AB598" s="32"/>
      <c r="AC598" s="32"/>
      <c r="AD598" s="32"/>
      <c r="AE598" s="32"/>
    </row>
    <row r="599" spans="1:31" ht="15.75" customHeight="1" x14ac:dyDescent="0.25">
      <c r="A599" s="119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119"/>
      <c r="X599" s="32"/>
      <c r="Y599" s="32"/>
      <c r="Z599" s="32"/>
      <c r="AA599" s="32"/>
      <c r="AB599" s="32"/>
      <c r="AC599" s="32"/>
      <c r="AD599" s="32"/>
      <c r="AE599" s="32"/>
    </row>
    <row r="600" spans="1:31" ht="15.75" customHeight="1" x14ac:dyDescent="0.25">
      <c r="A600" s="119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119"/>
      <c r="X600" s="32"/>
      <c r="Y600" s="32"/>
      <c r="Z600" s="32"/>
      <c r="AA600" s="32"/>
      <c r="AB600" s="32"/>
      <c r="AC600" s="32"/>
      <c r="AD600" s="32"/>
      <c r="AE600" s="32"/>
    </row>
    <row r="601" spans="1:31" ht="15.75" customHeight="1" x14ac:dyDescent="0.25">
      <c r="A601" s="119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119"/>
      <c r="X601" s="32"/>
      <c r="Y601" s="32"/>
      <c r="Z601" s="32"/>
      <c r="AA601" s="32"/>
      <c r="AB601" s="32"/>
      <c r="AC601" s="32"/>
      <c r="AD601" s="32"/>
      <c r="AE601" s="32"/>
    </row>
    <row r="602" spans="1:31" ht="15.75" customHeight="1" x14ac:dyDescent="0.25">
      <c r="A602" s="119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119"/>
      <c r="X602" s="32"/>
      <c r="Y602" s="32"/>
      <c r="Z602" s="32"/>
      <c r="AA602" s="32"/>
      <c r="AB602" s="32"/>
      <c r="AC602" s="32"/>
      <c r="AD602" s="32"/>
      <c r="AE602" s="32"/>
    </row>
    <row r="603" spans="1:31" ht="15.75" customHeight="1" x14ac:dyDescent="0.25">
      <c r="A603" s="119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119"/>
      <c r="X603" s="32"/>
      <c r="Y603" s="32"/>
      <c r="Z603" s="32"/>
      <c r="AA603" s="32"/>
      <c r="AB603" s="32"/>
      <c r="AC603" s="32"/>
      <c r="AD603" s="32"/>
      <c r="AE603" s="32"/>
    </row>
    <row r="604" spans="1:31" ht="15.75" customHeight="1" x14ac:dyDescent="0.25">
      <c r="A604" s="119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119"/>
      <c r="X604" s="32"/>
      <c r="Y604" s="32"/>
      <c r="Z604" s="32"/>
      <c r="AA604" s="32"/>
      <c r="AB604" s="32"/>
      <c r="AC604" s="32"/>
      <c r="AD604" s="32"/>
      <c r="AE604" s="32"/>
    </row>
    <row r="605" spans="1:31" ht="15.75" customHeight="1" x14ac:dyDescent="0.25">
      <c r="A605" s="119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119"/>
      <c r="X605" s="32"/>
      <c r="Y605" s="32"/>
      <c r="Z605" s="32"/>
      <c r="AA605" s="32"/>
      <c r="AB605" s="32"/>
      <c r="AC605" s="32"/>
      <c r="AD605" s="32"/>
      <c r="AE605" s="32"/>
    </row>
    <row r="606" spans="1:31" ht="15.75" customHeight="1" x14ac:dyDescent="0.25">
      <c r="A606" s="119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119"/>
      <c r="X606" s="32"/>
      <c r="Y606" s="32"/>
      <c r="Z606" s="32"/>
      <c r="AA606" s="32"/>
      <c r="AB606" s="32"/>
      <c r="AC606" s="32"/>
      <c r="AD606" s="32"/>
      <c r="AE606" s="32"/>
    </row>
    <row r="607" spans="1:31" ht="15.75" customHeight="1" x14ac:dyDescent="0.25">
      <c r="A607" s="119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119"/>
      <c r="X607" s="32"/>
      <c r="Y607" s="32"/>
      <c r="Z607" s="32"/>
      <c r="AA607" s="32"/>
      <c r="AB607" s="32"/>
      <c r="AC607" s="32"/>
      <c r="AD607" s="32"/>
      <c r="AE607" s="32"/>
    </row>
    <row r="608" spans="1:31" ht="15.75" customHeight="1" x14ac:dyDescent="0.25">
      <c r="A608" s="119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119"/>
      <c r="X608" s="32"/>
      <c r="Y608" s="32"/>
      <c r="Z608" s="32"/>
      <c r="AA608" s="32"/>
      <c r="AB608" s="32"/>
      <c r="AC608" s="32"/>
      <c r="AD608" s="32"/>
      <c r="AE608" s="32"/>
    </row>
    <row r="609" spans="1:31" ht="15.75" customHeight="1" x14ac:dyDescent="0.25">
      <c r="A609" s="119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119"/>
      <c r="X609" s="32"/>
      <c r="Y609" s="32"/>
      <c r="Z609" s="32"/>
      <c r="AA609" s="32"/>
      <c r="AB609" s="32"/>
      <c r="AC609" s="32"/>
      <c r="AD609" s="32"/>
      <c r="AE609" s="32"/>
    </row>
    <row r="610" spans="1:31" ht="15.75" customHeight="1" x14ac:dyDescent="0.25">
      <c r="A610" s="119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119"/>
      <c r="X610" s="32"/>
      <c r="Y610" s="32"/>
      <c r="Z610" s="32"/>
      <c r="AA610" s="32"/>
      <c r="AB610" s="32"/>
      <c r="AC610" s="32"/>
      <c r="AD610" s="32"/>
      <c r="AE610" s="32"/>
    </row>
    <row r="611" spans="1:31" ht="15.75" customHeight="1" x14ac:dyDescent="0.25">
      <c r="A611" s="119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119"/>
      <c r="X611" s="32"/>
      <c r="Y611" s="32"/>
      <c r="Z611" s="32"/>
      <c r="AA611" s="32"/>
      <c r="AB611" s="32"/>
      <c r="AC611" s="32"/>
      <c r="AD611" s="32"/>
      <c r="AE611" s="32"/>
    </row>
    <row r="612" spans="1:31" ht="15.75" customHeight="1" x14ac:dyDescent="0.25">
      <c r="A612" s="119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119"/>
      <c r="X612" s="32"/>
      <c r="Y612" s="32"/>
      <c r="Z612" s="32"/>
      <c r="AA612" s="32"/>
      <c r="AB612" s="32"/>
      <c r="AC612" s="32"/>
      <c r="AD612" s="32"/>
      <c r="AE612" s="32"/>
    </row>
    <row r="613" spans="1:31" ht="15.75" customHeight="1" x14ac:dyDescent="0.25">
      <c r="A613" s="119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119"/>
      <c r="X613" s="32"/>
      <c r="Y613" s="32"/>
      <c r="Z613" s="32"/>
      <c r="AA613" s="32"/>
      <c r="AB613" s="32"/>
      <c r="AC613" s="32"/>
      <c r="AD613" s="32"/>
      <c r="AE613" s="32"/>
    </row>
    <row r="614" spans="1:31" ht="15.75" customHeight="1" x14ac:dyDescent="0.25">
      <c r="A614" s="119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119"/>
      <c r="X614" s="32"/>
      <c r="Y614" s="32"/>
      <c r="Z614" s="32"/>
      <c r="AA614" s="32"/>
      <c r="AB614" s="32"/>
      <c r="AC614" s="32"/>
      <c r="AD614" s="32"/>
      <c r="AE614" s="32"/>
    </row>
    <row r="615" spans="1:31" ht="15.75" customHeight="1" x14ac:dyDescent="0.25">
      <c r="A615" s="119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119"/>
      <c r="X615" s="32"/>
      <c r="Y615" s="32"/>
      <c r="Z615" s="32"/>
      <c r="AA615" s="32"/>
      <c r="AB615" s="32"/>
      <c r="AC615" s="32"/>
      <c r="AD615" s="32"/>
      <c r="AE615" s="32"/>
    </row>
    <row r="616" spans="1:31" ht="15.75" customHeight="1" x14ac:dyDescent="0.25">
      <c r="A616" s="119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119"/>
      <c r="X616" s="32"/>
      <c r="Y616" s="32"/>
      <c r="Z616" s="32"/>
      <c r="AA616" s="32"/>
      <c r="AB616" s="32"/>
      <c r="AC616" s="32"/>
      <c r="AD616" s="32"/>
      <c r="AE616" s="32"/>
    </row>
    <row r="617" spans="1:31" ht="15.75" customHeight="1" x14ac:dyDescent="0.25">
      <c r="A617" s="119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119"/>
      <c r="X617" s="32"/>
      <c r="Y617" s="32"/>
      <c r="Z617" s="32"/>
      <c r="AA617" s="32"/>
      <c r="AB617" s="32"/>
      <c r="AC617" s="32"/>
      <c r="AD617" s="32"/>
      <c r="AE617" s="32"/>
    </row>
    <row r="618" spans="1:31" ht="15.75" customHeight="1" x14ac:dyDescent="0.25">
      <c r="A618" s="119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119"/>
      <c r="X618" s="32"/>
      <c r="Y618" s="32"/>
      <c r="Z618" s="32"/>
      <c r="AA618" s="32"/>
      <c r="AB618" s="32"/>
      <c r="AC618" s="32"/>
      <c r="AD618" s="32"/>
      <c r="AE618" s="32"/>
    </row>
    <row r="619" spans="1:31" ht="15.75" customHeight="1" x14ac:dyDescent="0.25">
      <c r="A619" s="119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119"/>
      <c r="X619" s="32"/>
      <c r="Y619" s="32"/>
      <c r="Z619" s="32"/>
      <c r="AA619" s="32"/>
      <c r="AB619" s="32"/>
      <c r="AC619" s="32"/>
      <c r="AD619" s="32"/>
      <c r="AE619" s="32"/>
    </row>
    <row r="620" spans="1:31" ht="15.75" customHeight="1" x14ac:dyDescent="0.25">
      <c r="A620" s="119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119"/>
      <c r="X620" s="32"/>
      <c r="Y620" s="32"/>
      <c r="Z620" s="32"/>
      <c r="AA620" s="32"/>
      <c r="AB620" s="32"/>
      <c r="AC620" s="32"/>
      <c r="AD620" s="32"/>
      <c r="AE620" s="32"/>
    </row>
    <row r="621" spans="1:31" ht="15.75" customHeight="1" x14ac:dyDescent="0.25">
      <c r="A621" s="119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119"/>
      <c r="X621" s="32"/>
      <c r="Y621" s="32"/>
      <c r="Z621" s="32"/>
      <c r="AA621" s="32"/>
      <c r="AB621" s="32"/>
      <c r="AC621" s="32"/>
      <c r="AD621" s="32"/>
      <c r="AE621" s="32"/>
    </row>
    <row r="622" spans="1:31" ht="15.75" customHeight="1" x14ac:dyDescent="0.25">
      <c r="A622" s="119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119"/>
      <c r="X622" s="32"/>
      <c r="Y622" s="32"/>
      <c r="Z622" s="32"/>
      <c r="AA622" s="32"/>
      <c r="AB622" s="32"/>
      <c r="AC622" s="32"/>
      <c r="AD622" s="32"/>
      <c r="AE622" s="32"/>
    </row>
    <row r="623" spans="1:31" ht="15.75" customHeight="1" x14ac:dyDescent="0.25">
      <c r="A623" s="119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119"/>
      <c r="X623" s="32"/>
      <c r="Y623" s="32"/>
      <c r="Z623" s="32"/>
      <c r="AA623" s="32"/>
      <c r="AB623" s="32"/>
      <c r="AC623" s="32"/>
      <c r="AD623" s="32"/>
      <c r="AE623" s="32"/>
    </row>
    <row r="624" spans="1:31" ht="15.75" customHeight="1" x14ac:dyDescent="0.25">
      <c r="A624" s="119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119"/>
      <c r="X624" s="32"/>
      <c r="Y624" s="32"/>
      <c r="Z624" s="32"/>
      <c r="AA624" s="32"/>
      <c r="AB624" s="32"/>
      <c r="AC624" s="32"/>
      <c r="AD624" s="32"/>
      <c r="AE624" s="32"/>
    </row>
    <row r="625" spans="1:31" ht="15.75" customHeight="1" x14ac:dyDescent="0.25">
      <c r="A625" s="119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119"/>
      <c r="X625" s="32"/>
      <c r="Y625" s="32"/>
      <c r="Z625" s="32"/>
      <c r="AA625" s="32"/>
      <c r="AB625" s="32"/>
      <c r="AC625" s="32"/>
      <c r="AD625" s="32"/>
      <c r="AE625" s="32"/>
    </row>
    <row r="626" spans="1:31" ht="15.75" customHeight="1" x14ac:dyDescent="0.25">
      <c r="A626" s="119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119"/>
      <c r="X626" s="32"/>
      <c r="Y626" s="32"/>
      <c r="Z626" s="32"/>
      <c r="AA626" s="32"/>
      <c r="AB626" s="32"/>
      <c r="AC626" s="32"/>
      <c r="AD626" s="32"/>
      <c r="AE626" s="32"/>
    </row>
    <row r="627" spans="1:31" ht="15.75" customHeight="1" x14ac:dyDescent="0.25">
      <c r="A627" s="119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119"/>
      <c r="X627" s="32"/>
      <c r="Y627" s="32"/>
      <c r="Z627" s="32"/>
      <c r="AA627" s="32"/>
      <c r="AB627" s="32"/>
      <c r="AC627" s="32"/>
      <c r="AD627" s="32"/>
      <c r="AE627" s="32"/>
    </row>
    <row r="628" spans="1:31" ht="15.75" customHeight="1" x14ac:dyDescent="0.25">
      <c r="A628" s="119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119"/>
      <c r="X628" s="32"/>
      <c r="Y628" s="32"/>
      <c r="Z628" s="32"/>
      <c r="AA628" s="32"/>
      <c r="AB628" s="32"/>
      <c r="AC628" s="32"/>
      <c r="AD628" s="32"/>
      <c r="AE628" s="32"/>
    </row>
    <row r="629" spans="1:31" ht="15.75" customHeight="1" x14ac:dyDescent="0.25">
      <c r="A629" s="119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119"/>
      <c r="X629" s="32"/>
      <c r="Y629" s="32"/>
      <c r="Z629" s="32"/>
      <c r="AA629" s="32"/>
      <c r="AB629" s="32"/>
      <c r="AC629" s="32"/>
      <c r="AD629" s="32"/>
      <c r="AE629" s="32"/>
    </row>
    <row r="630" spans="1:31" ht="15.75" customHeight="1" x14ac:dyDescent="0.25">
      <c r="A630" s="119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119"/>
      <c r="X630" s="32"/>
      <c r="Y630" s="32"/>
      <c r="Z630" s="32"/>
      <c r="AA630" s="32"/>
      <c r="AB630" s="32"/>
      <c r="AC630" s="32"/>
      <c r="AD630" s="32"/>
      <c r="AE630" s="32"/>
    </row>
    <row r="631" spans="1:31" ht="15.75" customHeight="1" x14ac:dyDescent="0.25">
      <c r="A631" s="119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119"/>
      <c r="X631" s="32"/>
      <c r="Y631" s="32"/>
      <c r="Z631" s="32"/>
      <c r="AA631" s="32"/>
      <c r="AB631" s="32"/>
      <c r="AC631" s="32"/>
      <c r="AD631" s="32"/>
      <c r="AE631" s="32"/>
    </row>
    <row r="632" spans="1:31" ht="15.75" customHeight="1" x14ac:dyDescent="0.25">
      <c r="A632" s="119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119"/>
      <c r="X632" s="32"/>
      <c r="Y632" s="32"/>
      <c r="Z632" s="32"/>
      <c r="AA632" s="32"/>
      <c r="AB632" s="32"/>
      <c r="AC632" s="32"/>
      <c r="AD632" s="32"/>
      <c r="AE632" s="32"/>
    </row>
    <row r="633" spans="1:31" ht="15.75" customHeight="1" x14ac:dyDescent="0.25">
      <c r="A633" s="119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119"/>
      <c r="X633" s="32"/>
      <c r="Y633" s="32"/>
      <c r="Z633" s="32"/>
      <c r="AA633" s="32"/>
      <c r="AB633" s="32"/>
      <c r="AC633" s="32"/>
      <c r="AD633" s="32"/>
      <c r="AE633" s="32"/>
    </row>
    <row r="634" spans="1:31" ht="15.75" customHeight="1" x14ac:dyDescent="0.25">
      <c r="A634" s="119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119"/>
      <c r="X634" s="32"/>
      <c r="Y634" s="32"/>
      <c r="Z634" s="32"/>
      <c r="AA634" s="32"/>
      <c r="AB634" s="32"/>
      <c r="AC634" s="32"/>
      <c r="AD634" s="32"/>
      <c r="AE634" s="32"/>
    </row>
    <row r="635" spans="1:31" ht="15.75" customHeight="1" x14ac:dyDescent="0.25">
      <c r="A635" s="119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119"/>
      <c r="X635" s="32"/>
      <c r="Y635" s="32"/>
      <c r="Z635" s="32"/>
      <c r="AA635" s="32"/>
      <c r="AB635" s="32"/>
      <c r="AC635" s="32"/>
      <c r="AD635" s="32"/>
      <c r="AE635" s="32"/>
    </row>
    <row r="636" spans="1:31" ht="15.75" customHeight="1" x14ac:dyDescent="0.25">
      <c r="A636" s="119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119"/>
      <c r="X636" s="32"/>
      <c r="Y636" s="32"/>
      <c r="Z636" s="32"/>
      <c r="AA636" s="32"/>
      <c r="AB636" s="32"/>
      <c r="AC636" s="32"/>
      <c r="AD636" s="32"/>
      <c r="AE636" s="32"/>
    </row>
    <row r="637" spans="1:31" ht="15.75" customHeight="1" x14ac:dyDescent="0.25">
      <c r="A637" s="119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119"/>
      <c r="X637" s="32"/>
      <c r="Y637" s="32"/>
      <c r="Z637" s="32"/>
      <c r="AA637" s="32"/>
      <c r="AB637" s="32"/>
      <c r="AC637" s="32"/>
      <c r="AD637" s="32"/>
      <c r="AE637" s="32"/>
    </row>
    <row r="638" spans="1:31" ht="15.75" customHeight="1" x14ac:dyDescent="0.25">
      <c r="A638" s="119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119"/>
      <c r="X638" s="32"/>
      <c r="Y638" s="32"/>
      <c r="Z638" s="32"/>
      <c r="AA638" s="32"/>
      <c r="AB638" s="32"/>
      <c r="AC638" s="32"/>
      <c r="AD638" s="32"/>
      <c r="AE638" s="32"/>
    </row>
    <row r="639" spans="1:31" ht="15.75" customHeight="1" x14ac:dyDescent="0.25">
      <c r="A639" s="119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119"/>
      <c r="X639" s="32"/>
      <c r="Y639" s="32"/>
      <c r="Z639" s="32"/>
      <c r="AA639" s="32"/>
      <c r="AB639" s="32"/>
      <c r="AC639" s="32"/>
      <c r="AD639" s="32"/>
      <c r="AE639" s="32"/>
    </row>
    <row r="640" spans="1:31" ht="15.75" customHeight="1" x14ac:dyDescent="0.25">
      <c r="A640" s="119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119"/>
      <c r="X640" s="32"/>
      <c r="Y640" s="32"/>
      <c r="Z640" s="32"/>
      <c r="AA640" s="32"/>
      <c r="AB640" s="32"/>
      <c r="AC640" s="32"/>
      <c r="AD640" s="32"/>
      <c r="AE640" s="32"/>
    </row>
    <row r="641" spans="1:31" ht="15.75" customHeight="1" x14ac:dyDescent="0.25">
      <c r="A641" s="119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119"/>
      <c r="X641" s="32"/>
      <c r="Y641" s="32"/>
      <c r="Z641" s="32"/>
      <c r="AA641" s="32"/>
      <c r="AB641" s="32"/>
      <c r="AC641" s="32"/>
      <c r="AD641" s="32"/>
      <c r="AE641" s="32"/>
    </row>
    <row r="642" spans="1:31" ht="15.75" customHeight="1" x14ac:dyDescent="0.25">
      <c r="A642" s="119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119"/>
      <c r="X642" s="32"/>
      <c r="Y642" s="32"/>
      <c r="Z642" s="32"/>
      <c r="AA642" s="32"/>
      <c r="AB642" s="32"/>
      <c r="AC642" s="32"/>
      <c r="AD642" s="32"/>
      <c r="AE642" s="32"/>
    </row>
    <row r="643" spans="1:31" ht="15.75" customHeight="1" x14ac:dyDescent="0.25">
      <c r="A643" s="119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119"/>
      <c r="X643" s="32"/>
      <c r="Y643" s="32"/>
      <c r="Z643" s="32"/>
      <c r="AA643" s="32"/>
      <c r="AB643" s="32"/>
      <c r="AC643" s="32"/>
      <c r="AD643" s="32"/>
      <c r="AE643" s="32"/>
    </row>
    <row r="644" spans="1:31" ht="15.75" customHeight="1" x14ac:dyDescent="0.25">
      <c r="A644" s="119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119"/>
      <c r="X644" s="32"/>
      <c r="Y644" s="32"/>
      <c r="Z644" s="32"/>
      <c r="AA644" s="32"/>
      <c r="AB644" s="32"/>
      <c r="AC644" s="32"/>
      <c r="AD644" s="32"/>
      <c r="AE644" s="32"/>
    </row>
    <row r="645" spans="1:31" ht="15.75" customHeight="1" x14ac:dyDescent="0.25">
      <c r="A645" s="119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119"/>
      <c r="X645" s="32"/>
      <c r="Y645" s="32"/>
      <c r="Z645" s="32"/>
      <c r="AA645" s="32"/>
      <c r="AB645" s="32"/>
      <c r="AC645" s="32"/>
      <c r="AD645" s="32"/>
      <c r="AE645" s="32"/>
    </row>
    <row r="646" spans="1:31" ht="15.75" customHeight="1" x14ac:dyDescent="0.25">
      <c r="A646" s="119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119"/>
      <c r="X646" s="32"/>
      <c r="Y646" s="32"/>
      <c r="Z646" s="32"/>
      <c r="AA646" s="32"/>
      <c r="AB646" s="32"/>
      <c r="AC646" s="32"/>
      <c r="AD646" s="32"/>
      <c r="AE646" s="32"/>
    </row>
    <row r="647" spans="1:31" ht="15.75" customHeight="1" x14ac:dyDescent="0.25">
      <c r="A647" s="119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119"/>
      <c r="X647" s="32"/>
      <c r="Y647" s="32"/>
      <c r="Z647" s="32"/>
      <c r="AA647" s="32"/>
      <c r="AB647" s="32"/>
      <c r="AC647" s="32"/>
      <c r="AD647" s="32"/>
      <c r="AE647" s="32"/>
    </row>
    <row r="648" spans="1:31" ht="15.75" customHeight="1" x14ac:dyDescent="0.25">
      <c r="A648" s="119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119"/>
      <c r="X648" s="32"/>
      <c r="Y648" s="32"/>
      <c r="Z648" s="32"/>
      <c r="AA648" s="32"/>
      <c r="AB648" s="32"/>
      <c r="AC648" s="32"/>
      <c r="AD648" s="32"/>
      <c r="AE648" s="32"/>
    </row>
    <row r="649" spans="1:31" ht="15.75" customHeight="1" x14ac:dyDescent="0.25">
      <c r="A649" s="119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119"/>
      <c r="X649" s="32"/>
      <c r="Y649" s="32"/>
      <c r="Z649" s="32"/>
      <c r="AA649" s="32"/>
      <c r="AB649" s="32"/>
      <c r="AC649" s="32"/>
      <c r="AD649" s="32"/>
      <c r="AE649" s="32"/>
    </row>
    <row r="650" spans="1:31" ht="15.75" customHeight="1" x14ac:dyDescent="0.25">
      <c r="A650" s="119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119"/>
      <c r="X650" s="32"/>
      <c r="Y650" s="32"/>
      <c r="Z650" s="32"/>
      <c r="AA650" s="32"/>
      <c r="AB650" s="32"/>
      <c r="AC650" s="32"/>
      <c r="AD650" s="32"/>
      <c r="AE650" s="32"/>
    </row>
    <row r="651" spans="1:31" ht="15.75" customHeight="1" x14ac:dyDescent="0.25">
      <c r="A651" s="119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119"/>
      <c r="X651" s="32"/>
      <c r="Y651" s="32"/>
      <c r="Z651" s="32"/>
      <c r="AA651" s="32"/>
      <c r="AB651" s="32"/>
      <c r="AC651" s="32"/>
      <c r="AD651" s="32"/>
      <c r="AE651" s="32"/>
    </row>
    <row r="652" spans="1:31" ht="15.75" customHeight="1" x14ac:dyDescent="0.25">
      <c r="A652" s="119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119"/>
      <c r="X652" s="32"/>
      <c r="Y652" s="32"/>
      <c r="Z652" s="32"/>
      <c r="AA652" s="32"/>
      <c r="AB652" s="32"/>
      <c r="AC652" s="32"/>
      <c r="AD652" s="32"/>
      <c r="AE652" s="32"/>
    </row>
    <row r="653" spans="1:31" ht="15.75" customHeight="1" x14ac:dyDescent="0.25">
      <c r="A653" s="119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119"/>
      <c r="X653" s="32"/>
      <c r="Y653" s="32"/>
      <c r="Z653" s="32"/>
      <c r="AA653" s="32"/>
      <c r="AB653" s="32"/>
      <c r="AC653" s="32"/>
      <c r="AD653" s="32"/>
      <c r="AE653" s="32"/>
    </row>
    <row r="654" spans="1:31" ht="15.75" customHeight="1" x14ac:dyDescent="0.25">
      <c r="A654" s="119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119"/>
      <c r="X654" s="32"/>
      <c r="Y654" s="32"/>
      <c r="Z654" s="32"/>
      <c r="AA654" s="32"/>
      <c r="AB654" s="32"/>
      <c r="AC654" s="32"/>
      <c r="AD654" s="32"/>
      <c r="AE654" s="32"/>
    </row>
    <row r="655" spans="1:31" ht="15.75" customHeight="1" x14ac:dyDescent="0.25">
      <c r="A655" s="119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119"/>
      <c r="X655" s="32"/>
      <c r="Y655" s="32"/>
      <c r="Z655" s="32"/>
      <c r="AA655" s="32"/>
      <c r="AB655" s="32"/>
      <c r="AC655" s="32"/>
      <c r="AD655" s="32"/>
      <c r="AE655" s="32"/>
    </row>
    <row r="656" spans="1:31" ht="15.75" customHeight="1" x14ac:dyDescent="0.25">
      <c r="A656" s="119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119"/>
      <c r="X656" s="32"/>
      <c r="Y656" s="32"/>
      <c r="Z656" s="32"/>
      <c r="AA656" s="32"/>
      <c r="AB656" s="32"/>
      <c r="AC656" s="32"/>
      <c r="AD656" s="32"/>
      <c r="AE656" s="32"/>
    </row>
    <row r="657" spans="1:31" ht="15.75" customHeight="1" x14ac:dyDescent="0.25">
      <c r="A657" s="119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119"/>
      <c r="X657" s="32"/>
      <c r="Y657" s="32"/>
      <c r="Z657" s="32"/>
      <c r="AA657" s="32"/>
      <c r="AB657" s="32"/>
      <c r="AC657" s="32"/>
      <c r="AD657" s="32"/>
      <c r="AE657" s="32"/>
    </row>
    <row r="658" spans="1:31" ht="15.75" customHeight="1" x14ac:dyDescent="0.25">
      <c r="A658" s="119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119"/>
      <c r="X658" s="32"/>
      <c r="Y658" s="32"/>
      <c r="Z658" s="32"/>
      <c r="AA658" s="32"/>
      <c r="AB658" s="32"/>
      <c r="AC658" s="32"/>
      <c r="AD658" s="32"/>
      <c r="AE658" s="32"/>
    </row>
    <row r="659" spans="1:31" ht="15.75" customHeight="1" x14ac:dyDescent="0.25">
      <c r="A659" s="119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119"/>
      <c r="X659" s="32"/>
      <c r="Y659" s="32"/>
      <c r="Z659" s="32"/>
      <c r="AA659" s="32"/>
      <c r="AB659" s="32"/>
      <c r="AC659" s="32"/>
      <c r="AD659" s="32"/>
      <c r="AE659" s="32"/>
    </row>
    <row r="660" spans="1:31" ht="15.75" customHeight="1" x14ac:dyDescent="0.25">
      <c r="A660" s="119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119"/>
      <c r="X660" s="32"/>
      <c r="Y660" s="32"/>
      <c r="Z660" s="32"/>
      <c r="AA660" s="32"/>
      <c r="AB660" s="32"/>
      <c r="AC660" s="32"/>
      <c r="AD660" s="32"/>
      <c r="AE660" s="32"/>
    </row>
    <row r="661" spans="1:31" ht="15.75" customHeight="1" x14ac:dyDescent="0.25">
      <c r="A661" s="119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119"/>
      <c r="X661" s="32"/>
      <c r="Y661" s="32"/>
      <c r="Z661" s="32"/>
      <c r="AA661" s="32"/>
      <c r="AB661" s="32"/>
      <c r="AC661" s="32"/>
      <c r="AD661" s="32"/>
      <c r="AE661" s="32"/>
    </row>
    <row r="662" spans="1:31" ht="15.75" customHeight="1" x14ac:dyDescent="0.25">
      <c r="A662" s="119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119"/>
      <c r="X662" s="32"/>
      <c r="Y662" s="32"/>
      <c r="Z662" s="32"/>
      <c r="AA662" s="32"/>
      <c r="AB662" s="32"/>
      <c r="AC662" s="32"/>
      <c r="AD662" s="32"/>
      <c r="AE662" s="32"/>
    </row>
    <row r="663" spans="1:31" ht="15.75" customHeight="1" x14ac:dyDescent="0.25">
      <c r="A663" s="119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119"/>
      <c r="X663" s="32"/>
      <c r="Y663" s="32"/>
      <c r="Z663" s="32"/>
      <c r="AA663" s="32"/>
      <c r="AB663" s="32"/>
      <c r="AC663" s="32"/>
      <c r="AD663" s="32"/>
      <c r="AE663" s="32"/>
    </row>
    <row r="664" spans="1:31" ht="15.75" customHeight="1" x14ac:dyDescent="0.25">
      <c r="A664" s="119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119"/>
      <c r="X664" s="32"/>
      <c r="Y664" s="32"/>
      <c r="Z664" s="32"/>
      <c r="AA664" s="32"/>
      <c r="AB664" s="32"/>
      <c r="AC664" s="32"/>
      <c r="AD664" s="32"/>
      <c r="AE664" s="32"/>
    </row>
    <row r="665" spans="1:31" ht="15.75" customHeight="1" x14ac:dyDescent="0.25">
      <c r="A665" s="119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119"/>
      <c r="X665" s="32"/>
      <c r="Y665" s="32"/>
      <c r="Z665" s="32"/>
      <c r="AA665" s="32"/>
      <c r="AB665" s="32"/>
      <c r="AC665" s="32"/>
      <c r="AD665" s="32"/>
      <c r="AE665" s="32"/>
    </row>
    <row r="666" spans="1:31" ht="15.75" customHeight="1" x14ac:dyDescent="0.25">
      <c r="A666" s="119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119"/>
      <c r="X666" s="32"/>
      <c r="Y666" s="32"/>
      <c r="Z666" s="32"/>
      <c r="AA666" s="32"/>
      <c r="AB666" s="32"/>
      <c r="AC666" s="32"/>
      <c r="AD666" s="32"/>
      <c r="AE666" s="32"/>
    </row>
    <row r="667" spans="1:31" ht="15.75" customHeight="1" x14ac:dyDescent="0.25">
      <c r="A667" s="119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119"/>
      <c r="X667" s="32"/>
      <c r="Y667" s="32"/>
      <c r="Z667" s="32"/>
      <c r="AA667" s="32"/>
      <c r="AB667" s="32"/>
      <c r="AC667" s="32"/>
      <c r="AD667" s="32"/>
      <c r="AE667" s="32"/>
    </row>
    <row r="668" spans="1:31" ht="15.75" customHeight="1" x14ac:dyDescent="0.25">
      <c r="A668" s="119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119"/>
      <c r="X668" s="32"/>
      <c r="Y668" s="32"/>
      <c r="Z668" s="32"/>
      <c r="AA668" s="32"/>
      <c r="AB668" s="32"/>
      <c r="AC668" s="32"/>
      <c r="AD668" s="32"/>
      <c r="AE668" s="32"/>
    </row>
    <row r="669" spans="1:31" ht="15.75" customHeight="1" x14ac:dyDescent="0.25">
      <c r="A669" s="119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119"/>
      <c r="X669" s="32"/>
      <c r="Y669" s="32"/>
      <c r="Z669" s="32"/>
      <c r="AA669" s="32"/>
      <c r="AB669" s="32"/>
      <c r="AC669" s="32"/>
      <c r="AD669" s="32"/>
      <c r="AE669" s="32"/>
    </row>
    <row r="670" spans="1:31" ht="15.75" customHeight="1" x14ac:dyDescent="0.25">
      <c r="A670" s="119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119"/>
      <c r="X670" s="32"/>
      <c r="Y670" s="32"/>
      <c r="Z670" s="32"/>
      <c r="AA670" s="32"/>
      <c r="AB670" s="32"/>
      <c r="AC670" s="32"/>
      <c r="AD670" s="32"/>
      <c r="AE670" s="32"/>
    </row>
    <row r="671" spans="1:31" ht="15.75" customHeight="1" x14ac:dyDescent="0.25">
      <c r="A671" s="119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119"/>
      <c r="X671" s="32"/>
      <c r="Y671" s="32"/>
      <c r="Z671" s="32"/>
      <c r="AA671" s="32"/>
      <c r="AB671" s="32"/>
      <c r="AC671" s="32"/>
      <c r="AD671" s="32"/>
      <c r="AE671" s="32"/>
    </row>
    <row r="672" spans="1:31" ht="15.75" customHeight="1" x14ac:dyDescent="0.25">
      <c r="A672" s="119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119"/>
      <c r="X672" s="32"/>
      <c r="Y672" s="32"/>
      <c r="Z672" s="32"/>
      <c r="AA672" s="32"/>
      <c r="AB672" s="32"/>
      <c r="AC672" s="32"/>
      <c r="AD672" s="32"/>
      <c r="AE672" s="32"/>
    </row>
    <row r="673" spans="1:31" ht="15.75" customHeight="1" x14ac:dyDescent="0.25">
      <c r="A673" s="119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119"/>
      <c r="X673" s="32"/>
      <c r="Y673" s="32"/>
      <c r="Z673" s="32"/>
      <c r="AA673" s="32"/>
      <c r="AB673" s="32"/>
      <c r="AC673" s="32"/>
      <c r="AD673" s="32"/>
      <c r="AE673" s="32"/>
    </row>
    <row r="674" spans="1:31" ht="15.75" customHeight="1" x14ac:dyDescent="0.25">
      <c r="A674" s="119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119"/>
      <c r="X674" s="32"/>
      <c r="Y674" s="32"/>
      <c r="Z674" s="32"/>
      <c r="AA674" s="32"/>
      <c r="AB674" s="32"/>
      <c r="AC674" s="32"/>
      <c r="AD674" s="32"/>
      <c r="AE674" s="32"/>
    </row>
    <row r="675" spans="1:31" ht="15.75" customHeight="1" x14ac:dyDescent="0.25">
      <c r="A675" s="119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119"/>
      <c r="X675" s="32"/>
      <c r="Y675" s="32"/>
      <c r="Z675" s="32"/>
      <c r="AA675" s="32"/>
      <c r="AB675" s="32"/>
      <c r="AC675" s="32"/>
      <c r="AD675" s="32"/>
      <c r="AE675" s="32"/>
    </row>
    <row r="676" spans="1:31" ht="15.75" customHeight="1" x14ac:dyDescent="0.25">
      <c r="A676" s="119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119"/>
      <c r="X676" s="32"/>
      <c r="Y676" s="32"/>
      <c r="Z676" s="32"/>
      <c r="AA676" s="32"/>
      <c r="AB676" s="32"/>
      <c r="AC676" s="32"/>
      <c r="AD676" s="32"/>
      <c r="AE676" s="32"/>
    </row>
    <row r="677" spans="1:31" ht="15.75" customHeight="1" x14ac:dyDescent="0.25">
      <c r="A677" s="119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119"/>
      <c r="X677" s="32"/>
      <c r="Y677" s="32"/>
      <c r="Z677" s="32"/>
      <c r="AA677" s="32"/>
      <c r="AB677" s="32"/>
      <c r="AC677" s="32"/>
      <c r="AD677" s="32"/>
      <c r="AE677" s="32"/>
    </row>
    <row r="678" spans="1:31" ht="15.75" customHeight="1" x14ac:dyDescent="0.25">
      <c r="A678" s="119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119"/>
      <c r="X678" s="32"/>
      <c r="Y678" s="32"/>
      <c r="Z678" s="32"/>
      <c r="AA678" s="32"/>
      <c r="AB678" s="32"/>
      <c r="AC678" s="32"/>
      <c r="AD678" s="32"/>
      <c r="AE678" s="32"/>
    </row>
    <row r="679" spans="1:31" ht="15.75" customHeight="1" x14ac:dyDescent="0.25">
      <c r="A679" s="119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119"/>
      <c r="X679" s="32"/>
      <c r="Y679" s="32"/>
      <c r="Z679" s="32"/>
      <c r="AA679" s="32"/>
      <c r="AB679" s="32"/>
      <c r="AC679" s="32"/>
      <c r="AD679" s="32"/>
      <c r="AE679" s="32"/>
    </row>
    <row r="680" spans="1:31" ht="15.75" customHeight="1" x14ac:dyDescent="0.25">
      <c r="A680" s="119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119"/>
      <c r="X680" s="32"/>
      <c r="Y680" s="32"/>
      <c r="Z680" s="32"/>
      <c r="AA680" s="32"/>
      <c r="AB680" s="32"/>
      <c r="AC680" s="32"/>
      <c r="AD680" s="32"/>
      <c r="AE680" s="32"/>
    </row>
    <row r="681" spans="1:31" ht="15.75" customHeight="1" x14ac:dyDescent="0.25">
      <c r="A681" s="119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119"/>
      <c r="X681" s="32"/>
      <c r="Y681" s="32"/>
      <c r="Z681" s="32"/>
      <c r="AA681" s="32"/>
      <c r="AB681" s="32"/>
      <c r="AC681" s="32"/>
      <c r="AD681" s="32"/>
      <c r="AE681" s="32"/>
    </row>
    <row r="682" spans="1:31" ht="15.75" customHeight="1" x14ac:dyDescent="0.25">
      <c r="A682" s="119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119"/>
      <c r="X682" s="32"/>
      <c r="Y682" s="32"/>
      <c r="Z682" s="32"/>
      <c r="AA682" s="32"/>
      <c r="AB682" s="32"/>
      <c r="AC682" s="32"/>
      <c r="AD682" s="32"/>
      <c r="AE682" s="32"/>
    </row>
    <row r="683" spans="1:31" ht="15.75" customHeight="1" x14ac:dyDescent="0.25">
      <c r="A683" s="119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119"/>
      <c r="X683" s="32"/>
      <c r="Y683" s="32"/>
      <c r="Z683" s="32"/>
      <c r="AA683" s="32"/>
      <c r="AB683" s="32"/>
      <c r="AC683" s="32"/>
      <c r="AD683" s="32"/>
      <c r="AE683" s="32"/>
    </row>
    <row r="684" spans="1:31" ht="15.75" customHeight="1" x14ac:dyDescent="0.25">
      <c r="A684" s="119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119"/>
      <c r="X684" s="32"/>
      <c r="Y684" s="32"/>
      <c r="Z684" s="32"/>
      <c r="AA684" s="32"/>
      <c r="AB684" s="32"/>
      <c r="AC684" s="32"/>
      <c r="AD684" s="32"/>
      <c r="AE684" s="32"/>
    </row>
    <row r="685" spans="1:31" ht="15.75" customHeight="1" x14ac:dyDescent="0.25">
      <c r="A685" s="119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119"/>
      <c r="X685" s="32"/>
      <c r="Y685" s="32"/>
      <c r="Z685" s="32"/>
      <c r="AA685" s="32"/>
      <c r="AB685" s="32"/>
      <c r="AC685" s="32"/>
      <c r="AD685" s="32"/>
      <c r="AE685" s="32"/>
    </row>
    <row r="686" spans="1:31" ht="15.75" customHeight="1" x14ac:dyDescent="0.25">
      <c r="A686" s="119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119"/>
      <c r="X686" s="32"/>
      <c r="Y686" s="32"/>
      <c r="Z686" s="32"/>
      <c r="AA686" s="32"/>
      <c r="AB686" s="32"/>
      <c r="AC686" s="32"/>
      <c r="AD686" s="32"/>
      <c r="AE686" s="32"/>
    </row>
    <row r="687" spans="1:31" ht="15.75" customHeight="1" x14ac:dyDescent="0.25">
      <c r="A687" s="119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119"/>
      <c r="X687" s="32"/>
      <c r="Y687" s="32"/>
      <c r="Z687" s="32"/>
      <c r="AA687" s="32"/>
      <c r="AB687" s="32"/>
      <c r="AC687" s="32"/>
      <c r="AD687" s="32"/>
      <c r="AE687" s="32"/>
    </row>
    <row r="688" spans="1:31" ht="15.75" customHeight="1" x14ac:dyDescent="0.25">
      <c r="A688" s="119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119"/>
      <c r="X688" s="32"/>
      <c r="Y688" s="32"/>
      <c r="Z688" s="32"/>
      <c r="AA688" s="32"/>
      <c r="AB688" s="32"/>
      <c r="AC688" s="32"/>
      <c r="AD688" s="32"/>
      <c r="AE688" s="32"/>
    </row>
    <row r="689" spans="1:31" ht="15.75" customHeight="1" x14ac:dyDescent="0.25">
      <c r="A689" s="119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119"/>
      <c r="X689" s="32"/>
      <c r="Y689" s="32"/>
      <c r="Z689" s="32"/>
      <c r="AA689" s="32"/>
      <c r="AB689" s="32"/>
      <c r="AC689" s="32"/>
      <c r="AD689" s="32"/>
      <c r="AE689" s="32"/>
    </row>
    <row r="690" spans="1:31" ht="15.75" customHeight="1" x14ac:dyDescent="0.25">
      <c r="A690" s="119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119"/>
      <c r="X690" s="32"/>
      <c r="Y690" s="32"/>
      <c r="Z690" s="32"/>
      <c r="AA690" s="32"/>
      <c r="AB690" s="32"/>
      <c r="AC690" s="32"/>
      <c r="AD690" s="32"/>
      <c r="AE690" s="32"/>
    </row>
    <row r="691" spans="1:31" ht="15.75" customHeight="1" x14ac:dyDescent="0.25">
      <c r="A691" s="119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119"/>
      <c r="X691" s="32"/>
      <c r="Y691" s="32"/>
      <c r="Z691" s="32"/>
      <c r="AA691" s="32"/>
      <c r="AB691" s="32"/>
      <c r="AC691" s="32"/>
      <c r="AD691" s="32"/>
      <c r="AE691" s="32"/>
    </row>
    <row r="692" spans="1:31" ht="15.75" customHeight="1" x14ac:dyDescent="0.25">
      <c r="A692" s="119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119"/>
      <c r="X692" s="32"/>
      <c r="Y692" s="32"/>
      <c r="Z692" s="32"/>
      <c r="AA692" s="32"/>
      <c r="AB692" s="32"/>
      <c r="AC692" s="32"/>
      <c r="AD692" s="32"/>
      <c r="AE692" s="32"/>
    </row>
    <row r="693" spans="1:31" ht="15.75" customHeight="1" x14ac:dyDescent="0.25">
      <c r="A693" s="119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119"/>
      <c r="X693" s="32"/>
      <c r="Y693" s="32"/>
      <c r="Z693" s="32"/>
      <c r="AA693" s="32"/>
      <c r="AB693" s="32"/>
      <c r="AC693" s="32"/>
      <c r="AD693" s="32"/>
      <c r="AE693" s="32"/>
    </row>
    <row r="694" spans="1:31" ht="15.75" customHeight="1" x14ac:dyDescent="0.25">
      <c r="A694" s="119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119"/>
      <c r="X694" s="32"/>
      <c r="Y694" s="32"/>
      <c r="Z694" s="32"/>
      <c r="AA694" s="32"/>
      <c r="AB694" s="32"/>
      <c r="AC694" s="32"/>
      <c r="AD694" s="32"/>
      <c r="AE694" s="32"/>
    </row>
    <row r="695" spans="1:31" ht="15.75" customHeight="1" x14ac:dyDescent="0.25">
      <c r="A695" s="119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119"/>
      <c r="X695" s="32"/>
      <c r="Y695" s="32"/>
      <c r="Z695" s="32"/>
      <c r="AA695" s="32"/>
      <c r="AB695" s="32"/>
      <c r="AC695" s="32"/>
      <c r="AD695" s="32"/>
      <c r="AE695" s="32"/>
    </row>
    <row r="696" spans="1:31" ht="15.75" customHeight="1" x14ac:dyDescent="0.25">
      <c r="A696" s="119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119"/>
      <c r="X696" s="32"/>
      <c r="Y696" s="32"/>
      <c r="Z696" s="32"/>
      <c r="AA696" s="32"/>
      <c r="AB696" s="32"/>
      <c r="AC696" s="32"/>
      <c r="AD696" s="32"/>
      <c r="AE696" s="32"/>
    </row>
    <row r="697" spans="1:31" ht="15.75" customHeight="1" x14ac:dyDescent="0.25">
      <c r="A697" s="119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119"/>
      <c r="X697" s="32"/>
      <c r="Y697" s="32"/>
      <c r="Z697" s="32"/>
      <c r="AA697" s="32"/>
      <c r="AB697" s="32"/>
      <c r="AC697" s="32"/>
      <c r="AD697" s="32"/>
      <c r="AE697" s="32"/>
    </row>
    <row r="698" spans="1:31" ht="15.75" customHeight="1" x14ac:dyDescent="0.25">
      <c r="A698" s="119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119"/>
      <c r="X698" s="32"/>
      <c r="Y698" s="32"/>
      <c r="Z698" s="32"/>
      <c r="AA698" s="32"/>
      <c r="AB698" s="32"/>
      <c r="AC698" s="32"/>
      <c r="AD698" s="32"/>
      <c r="AE698" s="32"/>
    </row>
    <row r="699" spans="1:31" ht="15.75" customHeight="1" x14ac:dyDescent="0.25">
      <c r="A699" s="119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119"/>
      <c r="X699" s="32"/>
      <c r="Y699" s="32"/>
      <c r="Z699" s="32"/>
      <c r="AA699" s="32"/>
      <c r="AB699" s="32"/>
      <c r="AC699" s="32"/>
      <c r="AD699" s="32"/>
      <c r="AE699" s="32"/>
    </row>
    <row r="700" spans="1:31" ht="15.75" customHeight="1" x14ac:dyDescent="0.25">
      <c r="A700" s="119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119"/>
      <c r="X700" s="32"/>
      <c r="Y700" s="32"/>
      <c r="Z700" s="32"/>
      <c r="AA700" s="32"/>
      <c r="AB700" s="32"/>
      <c r="AC700" s="32"/>
      <c r="AD700" s="32"/>
      <c r="AE700" s="32"/>
    </row>
    <row r="701" spans="1:31" ht="15.75" customHeight="1" x14ac:dyDescent="0.25">
      <c r="A701" s="119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119"/>
      <c r="X701" s="32"/>
      <c r="Y701" s="32"/>
      <c r="Z701" s="32"/>
      <c r="AA701" s="32"/>
      <c r="AB701" s="32"/>
      <c r="AC701" s="32"/>
      <c r="AD701" s="32"/>
      <c r="AE701" s="32"/>
    </row>
    <row r="702" spans="1:31" ht="15.75" customHeight="1" x14ac:dyDescent="0.25">
      <c r="A702" s="119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119"/>
      <c r="X702" s="32"/>
      <c r="Y702" s="32"/>
      <c r="Z702" s="32"/>
      <c r="AA702" s="32"/>
      <c r="AB702" s="32"/>
      <c r="AC702" s="32"/>
      <c r="AD702" s="32"/>
      <c r="AE702" s="32"/>
    </row>
    <row r="703" spans="1:31" ht="15.75" customHeight="1" x14ac:dyDescent="0.25">
      <c r="A703" s="119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119"/>
      <c r="X703" s="32"/>
      <c r="Y703" s="32"/>
      <c r="Z703" s="32"/>
      <c r="AA703" s="32"/>
      <c r="AB703" s="32"/>
      <c r="AC703" s="32"/>
      <c r="AD703" s="32"/>
      <c r="AE703" s="32"/>
    </row>
    <row r="704" spans="1:31" ht="15.75" customHeight="1" x14ac:dyDescent="0.25">
      <c r="A704" s="119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119"/>
      <c r="X704" s="32"/>
      <c r="Y704" s="32"/>
      <c r="Z704" s="32"/>
      <c r="AA704" s="32"/>
      <c r="AB704" s="32"/>
      <c r="AC704" s="32"/>
      <c r="AD704" s="32"/>
      <c r="AE704" s="32"/>
    </row>
    <row r="705" spans="1:31" ht="15.75" customHeight="1" x14ac:dyDescent="0.25">
      <c r="A705" s="119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119"/>
      <c r="X705" s="32"/>
      <c r="Y705" s="32"/>
      <c r="Z705" s="32"/>
      <c r="AA705" s="32"/>
      <c r="AB705" s="32"/>
      <c r="AC705" s="32"/>
      <c r="AD705" s="32"/>
      <c r="AE705" s="32"/>
    </row>
    <row r="706" spans="1:31" ht="15.75" customHeight="1" x14ac:dyDescent="0.25">
      <c r="A706" s="119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119"/>
      <c r="X706" s="32"/>
      <c r="Y706" s="32"/>
      <c r="Z706" s="32"/>
      <c r="AA706" s="32"/>
      <c r="AB706" s="32"/>
      <c r="AC706" s="32"/>
      <c r="AD706" s="32"/>
      <c r="AE706" s="32"/>
    </row>
    <row r="707" spans="1:31" ht="15.75" customHeight="1" x14ac:dyDescent="0.25">
      <c r="A707" s="119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119"/>
      <c r="X707" s="32"/>
      <c r="Y707" s="32"/>
      <c r="Z707" s="32"/>
      <c r="AA707" s="32"/>
      <c r="AB707" s="32"/>
      <c r="AC707" s="32"/>
      <c r="AD707" s="32"/>
      <c r="AE707" s="32"/>
    </row>
    <row r="708" spans="1:31" ht="15.75" customHeight="1" x14ac:dyDescent="0.25">
      <c r="A708" s="119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119"/>
      <c r="X708" s="32"/>
      <c r="Y708" s="32"/>
      <c r="Z708" s="32"/>
      <c r="AA708" s="32"/>
      <c r="AB708" s="32"/>
      <c r="AC708" s="32"/>
      <c r="AD708" s="32"/>
      <c r="AE708" s="32"/>
    </row>
    <row r="709" spans="1:31" ht="15.75" customHeight="1" x14ac:dyDescent="0.25">
      <c r="A709" s="119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119"/>
      <c r="X709" s="32"/>
      <c r="Y709" s="32"/>
      <c r="Z709" s="32"/>
      <c r="AA709" s="32"/>
      <c r="AB709" s="32"/>
      <c r="AC709" s="32"/>
      <c r="AD709" s="32"/>
      <c r="AE709" s="32"/>
    </row>
    <row r="710" spans="1:31" ht="15.75" customHeight="1" x14ac:dyDescent="0.25">
      <c r="A710" s="119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119"/>
      <c r="X710" s="32"/>
      <c r="Y710" s="32"/>
      <c r="Z710" s="32"/>
      <c r="AA710" s="32"/>
      <c r="AB710" s="32"/>
      <c r="AC710" s="32"/>
      <c r="AD710" s="32"/>
      <c r="AE710" s="32"/>
    </row>
    <row r="711" spans="1:31" ht="15.75" customHeight="1" x14ac:dyDescent="0.25">
      <c r="A711" s="119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119"/>
      <c r="X711" s="32"/>
      <c r="Y711" s="32"/>
      <c r="Z711" s="32"/>
      <c r="AA711" s="32"/>
      <c r="AB711" s="32"/>
      <c r="AC711" s="32"/>
      <c r="AD711" s="32"/>
      <c r="AE711" s="32"/>
    </row>
    <row r="712" spans="1:31" ht="15.75" customHeight="1" x14ac:dyDescent="0.25">
      <c r="A712" s="119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119"/>
      <c r="X712" s="32"/>
      <c r="Y712" s="32"/>
      <c r="Z712" s="32"/>
      <c r="AA712" s="32"/>
      <c r="AB712" s="32"/>
      <c r="AC712" s="32"/>
      <c r="AD712" s="32"/>
      <c r="AE712" s="32"/>
    </row>
    <row r="713" spans="1:31" ht="15.75" customHeight="1" x14ac:dyDescent="0.25">
      <c r="A713" s="119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119"/>
      <c r="X713" s="32"/>
      <c r="Y713" s="32"/>
      <c r="Z713" s="32"/>
      <c r="AA713" s="32"/>
      <c r="AB713" s="32"/>
      <c r="AC713" s="32"/>
      <c r="AD713" s="32"/>
      <c r="AE713" s="32"/>
    </row>
    <row r="714" spans="1:31" ht="15.75" customHeight="1" x14ac:dyDescent="0.25">
      <c r="A714" s="119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119"/>
      <c r="X714" s="32"/>
      <c r="Y714" s="32"/>
      <c r="Z714" s="32"/>
      <c r="AA714" s="32"/>
      <c r="AB714" s="32"/>
      <c r="AC714" s="32"/>
      <c r="AD714" s="32"/>
      <c r="AE714" s="32"/>
    </row>
    <row r="715" spans="1:31" ht="15.75" customHeight="1" x14ac:dyDescent="0.25">
      <c r="A715" s="119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119"/>
      <c r="X715" s="32"/>
      <c r="Y715" s="32"/>
      <c r="Z715" s="32"/>
      <c r="AA715" s="32"/>
      <c r="AB715" s="32"/>
      <c r="AC715" s="32"/>
      <c r="AD715" s="32"/>
      <c r="AE715" s="32"/>
    </row>
    <row r="716" spans="1:31" ht="15.75" customHeight="1" x14ac:dyDescent="0.25">
      <c r="A716" s="119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119"/>
      <c r="X716" s="32"/>
      <c r="Y716" s="32"/>
      <c r="Z716" s="32"/>
      <c r="AA716" s="32"/>
      <c r="AB716" s="32"/>
      <c r="AC716" s="32"/>
      <c r="AD716" s="32"/>
      <c r="AE716" s="32"/>
    </row>
    <row r="717" spans="1:31" ht="15.75" customHeight="1" x14ac:dyDescent="0.25">
      <c r="A717" s="119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119"/>
      <c r="X717" s="32"/>
      <c r="Y717" s="32"/>
      <c r="Z717" s="32"/>
      <c r="AA717" s="32"/>
      <c r="AB717" s="32"/>
      <c r="AC717" s="32"/>
      <c r="AD717" s="32"/>
      <c r="AE717" s="32"/>
    </row>
    <row r="718" spans="1:31" ht="15.75" customHeight="1" x14ac:dyDescent="0.25">
      <c r="A718" s="119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119"/>
      <c r="X718" s="32"/>
      <c r="Y718" s="32"/>
      <c r="Z718" s="32"/>
      <c r="AA718" s="32"/>
      <c r="AB718" s="32"/>
      <c r="AC718" s="32"/>
      <c r="AD718" s="32"/>
      <c r="AE718" s="32"/>
    </row>
    <row r="719" spans="1:31" ht="15.75" customHeight="1" x14ac:dyDescent="0.25">
      <c r="A719" s="119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119"/>
      <c r="X719" s="32"/>
      <c r="Y719" s="32"/>
      <c r="Z719" s="32"/>
      <c r="AA719" s="32"/>
      <c r="AB719" s="32"/>
      <c r="AC719" s="32"/>
      <c r="AD719" s="32"/>
      <c r="AE719" s="32"/>
    </row>
    <row r="720" spans="1:31" ht="15.75" customHeight="1" x14ac:dyDescent="0.25">
      <c r="A720" s="119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119"/>
      <c r="X720" s="32"/>
      <c r="Y720" s="32"/>
      <c r="Z720" s="32"/>
      <c r="AA720" s="32"/>
      <c r="AB720" s="32"/>
      <c r="AC720" s="32"/>
      <c r="AD720" s="32"/>
      <c r="AE720" s="32"/>
    </row>
    <row r="721" spans="1:31" ht="15.75" customHeight="1" x14ac:dyDescent="0.25">
      <c r="A721" s="119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119"/>
      <c r="X721" s="32"/>
      <c r="Y721" s="32"/>
      <c r="Z721" s="32"/>
      <c r="AA721" s="32"/>
      <c r="AB721" s="32"/>
      <c r="AC721" s="32"/>
      <c r="AD721" s="32"/>
      <c r="AE721" s="32"/>
    </row>
    <row r="722" spans="1:31" ht="15.75" customHeight="1" x14ac:dyDescent="0.25">
      <c r="A722" s="119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119"/>
      <c r="X722" s="32"/>
      <c r="Y722" s="32"/>
      <c r="Z722" s="32"/>
      <c r="AA722" s="32"/>
      <c r="AB722" s="32"/>
      <c r="AC722" s="32"/>
      <c r="AD722" s="32"/>
      <c r="AE722" s="32"/>
    </row>
    <row r="723" spans="1:31" ht="15.75" customHeight="1" x14ac:dyDescent="0.25">
      <c r="A723" s="119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119"/>
      <c r="X723" s="32"/>
      <c r="Y723" s="32"/>
      <c r="Z723" s="32"/>
      <c r="AA723" s="32"/>
      <c r="AB723" s="32"/>
      <c r="AC723" s="32"/>
      <c r="AD723" s="32"/>
      <c r="AE723" s="32"/>
    </row>
    <row r="724" spans="1:31" ht="15.75" customHeight="1" x14ac:dyDescent="0.25">
      <c r="A724" s="119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119"/>
      <c r="X724" s="32"/>
      <c r="Y724" s="32"/>
      <c r="Z724" s="32"/>
      <c r="AA724" s="32"/>
      <c r="AB724" s="32"/>
      <c r="AC724" s="32"/>
      <c r="AD724" s="32"/>
      <c r="AE724" s="32"/>
    </row>
    <row r="725" spans="1:31" ht="15.75" customHeight="1" x14ac:dyDescent="0.25">
      <c r="A725" s="119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119"/>
      <c r="X725" s="32"/>
      <c r="Y725" s="32"/>
      <c r="Z725" s="32"/>
      <c r="AA725" s="32"/>
      <c r="AB725" s="32"/>
      <c r="AC725" s="32"/>
      <c r="AD725" s="32"/>
      <c r="AE725" s="32"/>
    </row>
    <row r="726" spans="1:31" ht="15.75" customHeight="1" x14ac:dyDescent="0.25">
      <c r="A726" s="119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119"/>
      <c r="X726" s="32"/>
      <c r="Y726" s="32"/>
      <c r="Z726" s="32"/>
      <c r="AA726" s="32"/>
      <c r="AB726" s="32"/>
      <c r="AC726" s="32"/>
      <c r="AD726" s="32"/>
      <c r="AE726" s="32"/>
    </row>
    <row r="727" spans="1:31" ht="15.75" customHeight="1" x14ac:dyDescent="0.25">
      <c r="A727" s="119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119"/>
      <c r="X727" s="32"/>
      <c r="Y727" s="32"/>
      <c r="Z727" s="32"/>
      <c r="AA727" s="32"/>
      <c r="AB727" s="32"/>
      <c r="AC727" s="32"/>
      <c r="AD727" s="32"/>
      <c r="AE727" s="32"/>
    </row>
    <row r="728" spans="1:31" ht="15.75" customHeight="1" x14ac:dyDescent="0.25">
      <c r="A728" s="119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119"/>
      <c r="X728" s="32"/>
      <c r="Y728" s="32"/>
      <c r="Z728" s="32"/>
      <c r="AA728" s="32"/>
      <c r="AB728" s="32"/>
      <c r="AC728" s="32"/>
      <c r="AD728" s="32"/>
      <c r="AE728" s="32"/>
    </row>
    <row r="729" spans="1:31" ht="15.75" customHeight="1" x14ac:dyDescent="0.25">
      <c r="A729" s="119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119"/>
      <c r="X729" s="32"/>
      <c r="Y729" s="32"/>
      <c r="Z729" s="32"/>
      <c r="AA729" s="32"/>
      <c r="AB729" s="32"/>
      <c r="AC729" s="32"/>
      <c r="AD729" s="32"/>
      <c r="AE729" s="32"/>
    </row>
    <row r="730" spans="1:31" ht="15.75" customHeight="1" x14ac:dyDescent="0.25">
      <c r="A730" s="119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119"/>
      <c r="X730" s="32"/>
      <c r="Y730" s="32"/>
      <c r="Z730" s="32"/>
      <c r="AA730" s="32"/>
      <c r="AB730" s="32"/>
      <c r="AC730" s="32"/>
      <c r="AD730" s="32"/>
      <c r="AE730" s="32"/>
    </row>
    <row r="731" spans="1:31" ht="15.75" customHeight="1" x14ac:dyDescent="0.25">
      <c r="A731" s="119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119"/>
      <c r="X731" s="32"/>
      <c r="Y731" s="32"/>
      <c r="Z731" s="32"/>
      <c r="AA731" s="32"/>
      <c r="AB731" s="32"/>
      <c r="AC731" s="32"/>
      <c r="AD731" s="32"/>
      <c r="AE731" s="32"/>
    </row>
    <row r="732" spans="1:31" ht="15.75" customHeight="1" x14ac:dyDescent="0.25">
      <c r="A732" s="119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119"/>
      <c r="X732" s="32"/>
      <c r="Y732" s="32"/>
      <c r="Z732" s="32"/>
      <c r="AA732" s="32"/>
      <c r="AB732" s="32"/>
      <c r="AC732" s="32"/>
      <c r="AD732" s="32"/>
      <c r="AE732" s="32"/>
    </row>
    <row r="733" spans="1:31" ht="15.75" customHeight="1" x14ac:dyDescent="0.25">
      <c r="A733" s="119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119"/>
      <c r="X733" s="32"/>
      <c r="Y733" s="32"/>
      <c r="Z733" s="32"/>
      <c r="AA733" s="32"/>
      <c r="AB733" s="32"/>
      <c r="AC733" s="32"/>
      <c r="AD733" s="32"/>
      <c r="AE733" s="32"/>
    </row>
    <row r="734" spans="1:31" ht="15.75" customHeight="1" x14ac:dyDescent="0.25">
      <c r="A734" s="119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119"/>
      <c r="X734" s="32"/>
      <c r="Y734" s="32"/>
      <c r="Z734" s="32"/>
      <c r="AA734" s="32"/>
      <c r="AB734" s="32"/>
      <c r="AC734" s="32"/>
      <c r="AD734" s="32"/>
      <c r="AE734" s="32"/>
    </row>
    <row r="735" spans="1:31" ht="15.75" customHeight="1" x14ac:dyDescent="0.25">
      <c r="A735" s="119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119"/>
      <c r="X735" s="32"/>
      <c r="Y735" s="32"/>
      <c r="Z735" s="32"/>
      <c r="AA735" s="32"/>
      <c r="AB735" s="32"/>
      <c r="AC735" s="32"/>
      <c r="AD735" s="32"/>
      <c r="AE735" s="32"/>
    </row>
    <row r="736" spans="1:31" ht="15.75" customHeight="1" x14ac:dyDescent="0.25">
      <c r="A736" s="119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119"/>
      <c r="X736" s="32"/>
      <c r="Y736" s="32"/>
      <c r="Z736" s="32"/>
      <c r="AA736" s="32"/>
      <c r="AB736" s="32"/>
      <c r="AC736" s="32"/>
      <c r="AD736" s="32"/>
      <c r="AE736" s="32"/>
    </row>
    <row r="737" spans="1:31" ht="15.75" customHeight="1" x14ac:dyDescent="0.25">
      <c r="A737" s="119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119"/>
      <c r="X737" s="32"/>
      <c r="Y737" s="32"/>
      <c r="Z737" s="32"/>
      <c r="AA737" s="32"/>
      <c r="AB737" s="32"/>
      <c r="AC737" s="32"/>
      <c r="AD737" s="32"/>
      <c r="AE737" s="32"/>
    </row>
    <row r="738" spans="1:31" ht="15.75" customHeight="1" x14ac:dyDescent="0.25">
      <c r="A738" s="119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119"/>
      <c r="X738" s="32"/>
      <c r="Y738" s="32"/>
      <c r="Z738" s="32"/>
      <c r="AA738" s="32"/>
      <c r="AB738" s="32"/>
      <c r="AC738" s="32"/>
      <c r="AD738" s="32"/>
      <c r="AE738" s="32"/>
    </row>
    <row r="739" spans="1:31" ht="15.75" customHeight="1" x14ac:dyDescent="0.25">
      <c r="A739" s="119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119"/>
      <c r="X739" s="32"/>
      <c r="Y739" s="32"/>
      <c r="Z739" s="32"/>
      <c r="AA739" s="32"/>
      <c r="AB739" s="32"/>
      <c r="AC739" s="32"/>
      <c r="AD739" s="32"/>
      <c r="AE739" s="32"/>
    </row>
    <row r="740" spans="1:31" ht="15.75" customHeight="1" x14ac:dyDescent="0.25">
      <c r="A740" s="119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119"/>
      <c r="X740" s="32"/>
      <c r="Y740" s="32"/>
      <c r="Z740" s="32"/>
      <c r="AA740" s="32"/>
      <c r="AB740" s="32"/>
      <c r="AC740" s="32"/>
      <c r="AD740" s="32"/>
      <c r="AE740" s="32"/>
    </row>
    <row r="741" spans="1:31" ht="15.75" customHeight="1" x14ac:dyDescent="0.25">
      <c r="A741" s="119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119"/>
      <c r="X741" s="32"/>
      <c r="Y741" s="32"/>
      <c r="Z741" s="32"/>
      <c r="AA741" s="32"/>
      <c r="AB741" s="32"/>
      <c r="AC741" s="32"/>
      <c r="AD741" s="32"/>
      <c r="AE741" s="32"/>
    </row>
    <row r="742" spans="1:31" ht="15.75" customHeight="1" x14ac:dyDescent="0.25">
      <c r="A742" s="119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119"/>
      <c r="X742" s="32"/>
      <c r="Y742" s="32"/>
      <c r="Z742" s="32"/>
      <c r="AA742" s="32"/>
      <c r="AB742" s="32"/>
      <c r="AC742" s="32"/>
      <c r="AD742" s="32"/>
      <c r="AE742" s="32"/>
    </row>
    <row r="743" spans="1:31" ht="15.75" customHeight="1" x14ac:dyDescent="0.25">
      <c r="A743" s="119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119"/>
      <c r="X743" s="32"/>
      <c r="Y743" s="32"/>
      <c r="Z743" s="32"/>
      <c r="AA743" s="32"/>
      <c r="AB743" s="32"/>
      <c r="AC743" s="32"/>
      <c r="AD743" s="32"/>
      <c r="AE743" s="32"/>
    </row>
    <row r="744" spans="1:31" ht="15.75" customHeight="1" x14ac:dyDescent="0.25">
      <c r="A744" s="119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119"/>
      <c r="X744" s="32"/>
      <c r="Y744" s="32"/>
      <c r="Z744" s="32"/>
      <c r="AA744" s="32"/>
      <c r="AB744" s="32"/>
      <c r="AC744" s="32"/>
      <c r="AD744" s="32"/>
      <c r="AE744" s="32"/>
    </row>
    <row r="745" spans="1:31" ht="15.75" customHeight="1" x14ac:dyDescent="0.25">
      <c r="A745" s="119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119"/>
      <c r="X745" s="32"/>
      <c r="Y745" s="32"/>
      <c r="Z745" s="32"/>
      <c r="AA745" s="32"/>
      <c r="AB745" s="32"/>
      <c r="AC745" s="32"/>
      <c r="AD745" s="32"/>
      <c r="AE745" s="32"/>
    </row>
    <row r="746" spans="1:31" ht="15.75" customHeight="1" x14ac:dyDescent="0.25">
      <c r="A746" s="119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119"/>
      <c r="X746" s="32"/>
      <c r="Y746" s="32"/>
      <c r="Z746" s="32"/>
      <c r="AA746" s="32"/>
      <c r="AB746" s="32"/>
      <c r="AC746" s="32"/>
      <c r="AD746" s="32"/>
      <c r="AE746" s="32"/>
    </row>
    <row r="747" spans="1:31" ht="15.75" customHeight="1" x14ac:dyDescent="0.25">
      <c r="A747" s="119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119"/>
      <c r="X747" s="32"/>
      <c r="Y747" s="32"/>
      <c r="Z747" s="32"/>
      <c r="AA747" s="32"/>
      <c r="AB747" s="32"/>
      <c r="AC747" s="32"/>
      <c r="AD747" s="32"/>
      <c r="AE747" s="32"/>
    </row>
    <row r="748" spans="1:31" ht="15.75" customHeight="1" x14ac:dyDescent="0.25">
      <c r="A748" s="119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119"/>
      <c r="X748" s="32"/>
      <c r="Y748" s="32"/>
      <c r="Z748" s="32"/>
      <c r="AA748" s="32"/>
      <c r="AB748" s="32"/>
      <c r="AC748" s="32"/>
      <c r="AD748" s="32"/>
      <c r="AE748" s="32"/>
    </row>
    <row r="749" spans="1:31" ht="15.75" customHeight="1" x14ac:dyDescent="0.25">
      <c r="A749" s="119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119"/>
      <c r="X749" s="32"/>
      <c r="Y749" s="32"/>
      <c r="Z749" s="32"/>
      <c r="AA749" s="32"/>
      <c r="AB749" s="32"/>
      <c r="AC749" s="32"/>
      <c r="AD749" s="32"/>
      <c r="AE749" s="32"/>
    </row>
    <row r="750" spans="1:31" ht="15.75" customHeight="1" x14ac:dyDescent="0.25">
      <c r="A750" s="119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119"/>
      <c r="X750" s="32"/>
      <c r="Y750" s="32"/>
      <c r="Z750" s="32"/>
      <c r="AA750" s="32"/>
      <c r="AB750" s="32"/>
      <c r="AC750" s="32"/>
      <c r="AD750" s="32"/>
      <c r="AE750" s="32"/>
    </row>
    <row r="751" spans="1:31" ht="15.75" customHeight="1" x14ac:dyDescent="0.25">
      <c r="A751" s="119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119"/>
      <c r="X751" s="32"/>
      <c r="Y751" s="32"/>
      <c r="Z751" s="32"/>
      <c r="AA751" s="32"/>
      <c r="AB751" s="32"/>
      <c r="AC751" s="32"/>
      <c r="AD751" s="32"/>
      <c r="AE751" s="32"/>
    </row>
    <row r="752" spans="1:31" ht="15.75" customHeight="1" x14ac:dyDescent="0.25">
      <c r="A752" s="119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119"/>
      <c r="X752" s="32"/>
      <c r="Y752" s="32"/>
      <c r="Z752" s="32"/>
      <c r="AA752" s="32"/>
      <c r="AB752" s="32"/>
      <c r="AC752" s="32"/>
      <c r="AD752" s="32"/>
      <c r="AE752" s="32"/>
    </row>
    <row r="753" spans="1:31" ht="15.75" customHeight="1" x14ac:dyDescent="0.25">
      <c r="A753" s="119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119"/>
      <c r="X753" s="32"/>
      <c r="Y753" s="32"/>
      <c r="Z753" s="32"/>
      <c r="AA753" s="32"/>
      <c r="AB753" s="32"/>
      <c r="AC753" s="32"/>
      <c r="AD753" s="32"/>
      <c r="AE753" s="32"/>
    </row>
    <row r="754" spans="1:31" ht="15.75" customHeight="1" x14ac:dyDescent="0.25">
      <c r="A754" s="119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119"/>
      <c r="X754" s="32"/>
      <c r="Y754" s="32"/>
      <c r="Z754" s="32"/>
      <c r="AA754" s="32"/>
      <c r="AB754" s="32"/>
      <c r="AC754" s="32"/>
      <c r="AD754" s="32"/>
      <c r="AE754" s="32"/>
    </row>
    <row r="755" spans="1:31" ht="15.75" customHeight="1" x14ac:dyDescent="0.25">
      <c r="A755" s="119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119"/>
      <c r="X755" s="32"/>
      <c r="Y755" s="32"/>
      <c r="Z755" s="32"/>
      <c r="AA755" s="32"/>
      <c r="AB755" s="32"/>
      <c r="AC755" s="32"/>
      <c r="AD755" s="32"/>
      <c r="AE755" s="32"/>
    </row>
    <row r="756" spans="1:31" ht="15.75" customHeight="1" x14ac:dyDescent="0.25">
      <c r="A756" s="119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119"/>
      <c r="X756" s="32"/>
      <c r="Y756" s="32"/>
      <c r="Z756" s="32"/>
      <c r="AA756" s="32"/>
      <c r="AB756" s="32"/>
      <c r="AC756" s="32"/>
      <c r="AD756" s="32"/>
      <c r="AE756" s="32"/>
    </row>
    <row r="757" spans="1:31" ht="15.75" customHeight="1" x14ac:dyDescent="0.25">
      <c r="A757" s="119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119"/>
      <c r="X757" s="32"/>
      <c r="Y757" s="32"/>
      <c r="Z757" s="32"/>
      <c r="AA757" s="32"/>
      <c r="AB757" s="32"/>
      <c r="AC757" s="32"/>
      <c r="AD757" s="32"/>
      <c r="AE757" s="32"/>
    </row>
    <row r="758" spans="1:31" ht="15.75" customHeight="1" x14ac:dyDescent="0.25">
      <c r="A758" s="119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119"/>
      <c r="X758" s="32"/>
      <c r="Y758" s="32"/>
      <c r="Z758" s="32"/>
      <c r="AA758" s="32"/>
      <c r="AB758" s="32"/>
      <c r="AC758" s="32"/>
      <c r="AD758" s="32"/>
      <c r="AE758" s="32"/>
    </row>
    <row r="759" spans="1:31" ht="15.75" customHeight="1" x14ac:dyDescent="0.25">
      <c r="A759" s="119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119"/>
      <c r="X759" s="32"/>
      <c r="Y759" s="32"/>
      <c r="Z759" s="32"/>
      <c r="AA759" s="32"/>
      <c r="AB759" s="32"/>
      <c r="AC759" s="32"/>
      <c r="AD759" s="32"/>
      <c r="AE759" s="32"/>
    </row>
    <row r="760" spans="1:31" ht="15.75" customHeight="1" x14ac:dyDescent="0.25">
      <c r="A760" s="119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119"/>
      <c r="X760" s="32"/>
      <c r="Y760" s="32"/>
      <c r="Z760" s="32"/>
      <c r="AA760" s="32"/>
      <c r="AB760" s="32"/>
      <c r="AC760" s="32"/>
      <c r="AD760" s="32"/>
      <c r="AE760" s="32"/>
    </row>
    <row r="761" spans="1:31" ht="15.75" customHeight="1" x14ac:dyDescent="0.25">
      <c r="A761" s="119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119"/>
      <c r="X761" s="32"/>
      <c r="Y761" s="32"/>
      <c r="Z761" s="32"/>
      <c r="AA761" s="32"/>
      <c r="AB761" s="32"/>
      <c r="AC761" s="32"/>
      <c r="AD761" s="32"/>
      <c r="AE761" s="32"/>
    </row>
    <row r="762" spans="1:31" ht="15.75" customHeight="1" x14ac:dyDescent="0.25">
      <c r="A762" s="119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119"/>
      <c r="X762" s="32"/>
      <c r="Y762" s="32"/>
      <c r="Z762" s="32"/>
      <c r="AA762" s="32"/>
      <c r="AB762" s="32"/>
      <c r="AC762" s="32"/>
      <c r="AD762" s="32"/>
      <c r="AE762" s="32"/>
    </row>
    <row r="763" spans="1:31" ht="15.75" customHeight="1" x14ac:dyDescent="0.25">
      <c r="A763" s="119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119"/>
      <c r="X763" s="32"/>
      <c r="Y763" s="32"/>
      <c r="Z763" s="32"/>
      <c r="AA763" s="32"/>
      <c r="AB763" s="32"/>
      <c r="AC763" s="32"/>
      <c r="AD763" s="32"/>
      <c r="AE763" s="32"/>
    </row>
    <row r="764" spans="1:31" ht="15.75" customHeight="1" x14ac:dyDescent="0.25">
      <c r="A764" s="119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119"/>
      <c r="X764" s="32"/>
      <c r="Y764" s="32"/>
      <c r="Z764" s="32"/>
      <c r="AA764" s="32"/>
      <c r="AB764" s="32"/>
      <c r="AC764" s="32"/>
      <c r="AD764" s="32"/>
      <c r="AE764" s="32"/>
    </row>
    <row r="765" spans="1:31" ht="15.75" customHeight="1" x14ac:dyDescent="0.25">
      <c r="A765" s="119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119"/>
      <c r="X765" s="32"/>
      <c r="Y765" s="32"/>
      <c r="Z765" s="32"/>
      <c r="AA765" s="32"/>
      <c r="AB765" s="32"/>
      <c r="AC765" s="32"/>
      <c r="AD765" s="32"/>
      <c r="AE765" s="32"/>
    </row>
    <row r="766" spans="1:31" ht="15.75" customHeight="1" x14ac:dyDescent="0.25">
      <c r="A766" s="119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119"/>
      <c r="X766" s="32"/>
      <c r="Y766" s="32"/>
      <c r="Z766" s="32"/>
      <c r="AA766" s="32"/>
      <c r="AB766" s="32"/>
      <c r="AC766" s="32"/>
      <c r="AD766" s="32"/>
      <c r="AE766" s="32"/>
    </row>
    <row r="767" spans="1:31" ht="15.75" customHeight="1" x14ac:dyDescent="0.25">
      <c r="A767" s="119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119"/>
      <c r="X767" s="32"/>
      <c r="Y767" s="32"/>
      <c r="Z767" s="32"/>
      <c r="AA767" s="32"/>
      <c r="AB767" s="32"/>
      <c r="AC767" s="32"/>
      <c r="AD767" s="32"/>
      <c r="AE767" s="32"/>
    </row>
    <row r="768" spans="1:31" ht="15.75" customHeight="1" x14ac:dyDescent="0.25">
      <c r="A768" s="119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119"/>
      <c r="X768" s="32"/>
      <c r="Y768" s="32"/>
      <c r="Z768" s="32"/>
      <c r="AA768" s="32"/>
      <c r="AB768" s="32"/>
      <c r="AC768" s="32"/>
      <c r="AD768" s="32"/>
      <c r="AE768" s="32"/>
    </row>
    <row r="769" spans="1:31" ht="15.75" customHeight="1" x14ac:dyDescent="0.25">
      <c r="A769" s="119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119"/>
      <c r="X769" s="32"/>
      <c r="Y769" s="32"/>
      <c r="Z769" s="32"/>
      <c r="AA769" s="32"/>
      <c r="AB769" s="32"/>
      <c r="AC769" s="32"/>
      <c r="AD769" s="32"/>
      <c r="AE769" s="32"/>
    </row>
    <row r="770" spans="1:31" ht="15.75" customHeight="1" x14ac:dyDescent="0.25">
      <c r="A770" s="119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119"/>
      <c r="X770" s="32"/>
      <c r="Y770" s="32"/>
      <c r="Z770" s="32"/>
      <c r="AA770" s="32"/>
      <c r="AB770" s="32"/>
      <c r="AC770" s="32"/>
      <c r="AD770" s="32"/>
      <c r="AE770" s="32"/>
    </row>
    <row r="771" spans="1:31" ht="15.75" customHeight="1" x14ac:dyDescent="0.25">
      <c r="A771" s="119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119"/>
      <c r="X771" s="32"/>
      <c r="Y771" s="32"/>
      <c r="Z771" s="32"/>
      <c r="AA771" s="32"/>
      <c r="AB771" s="32"/>
      <c r="AC771" s="32"/>
      <c r="AD771" s="32"/>
      <c r="AE771" s="32"/>
    </row>
    <row r="772" spans="1:31" ht="15.75" customHeight="1" x14ac:dyDescent="0.25">
      <c r="A772" s="119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119"/>
      <c r="X772" s="32"/>
      <c r="Y772" s="32"/>
      <c r="Z772" s="32"/>
      <c r="AA772" s="32"/>
      <c r="AB772" s="32"/>
      <c r="AC772" s="32"/>
      <c r="AD772" s="32"/>
      <c r="AE772" s="32"/>
    </row>
    <row r="773" spans="1:31" ht="15.75" customHeight="1" x14ac:dyDescent="0.25">
      <c r="A773" s="119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119"/>
      <c r="X773" s="32"/>
      <c r="Y773" s="32"/>
      <c r="Z773" s="32"/>
      <c r="AA773" s="32"/>
      <c r="AB773" s="32"/>
      <c r="AC773" s="32"/>
      <c r="AD773" s="32"/>
      <c r="AE773" s="32"/>
    </row>
    <row r="774" spans="1:31" ht="15.75" customHeight="1" x14ac:dyDescent="0.25">
      <c r="A774" s="119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119"/>
      <c r="X774" s="32"/>
      <c r="Y774" s="32"/>
      <c r="Z774" s="32"/>
      <c r="AA774" s="32"/>
      <c r="AB774" s="32"/>
      <c r="AC774" s="32"/>
      <c r="AD774" s="32"/>
      <c r="AE774" s="32"/>
    </row>
    <row r="775" spans="1:31" ht="15.75" customHeight="1" x14ac:dyDescent="0.25">
      <c r="A775" s="119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119"/>
      <c r="X775" s="32"/>
      <c r="Y775" s="32"/>
      <c r="Z775" s="32"/>
      <c r="AA775" s="32"/>
      <c r="AB775" s="32"/>
      <c r="AC775" s="32"/>
      <c r="AD775" s="32"/>
      <c r="AE775" s="32"/>
    </row>
    <row r="776" spans="1:31" ht="15.75" customHeight="1" x14ac:dyDescent="0.25">
      <c r="A776" s="119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119"/>
      <c r="X776" s="32"/>
      <c r="Y776" s="32"/>
      <c r="Z776" s="32"/>
      <c r="AA776" s="32"/>
      <c r="AB776" s="32"/>
      <c r="AC776" s="32"/>
      <c r="AD776" s="32"/>
      <c r="AE776" s="32"/>
    </row>
    <row r="777" spans="1:31" ht="15.75" customHeight="1" x14ac:dyDescent="0.25">
      <c r="A777" s="119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119"/>
      <c r="X777" s="32"/>
      <c r="Y777" s="32"/>
      <c r="Z777" s="32"/>
      <c r="AA777" s="32"/>
      <c r="AB777" s="32"/>
      <c r="AC777" s="32"/>
      <c r="AD777" s="32"/>
      <c r="AE777" s="32"/>
    </row>
    <row r="778" spans="1:31" ht="15.75" customHeight="1" x14ac:dyDescent="0.25">
      <c r="A778" s="119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119"/>
      <c r="X778" s="32"/>
      <c r="Y778" s="32"/>
      <c r="Z778" s="32"/>
      <c r="AA778" s="32"/>
      <c r="AB778" s="32"/>
      <c r="AC778" s="32"/>
      <c r="AD778" s="32"/>
      <c r="AE778" s="32"/>
    </row>
    <row r="779" spans="1:31" ht="15.75" customHeight="1" x14ac:dyDescent="0.25">
      <c r="A779" s="119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119"/>
      <c r="X779" s="32"/>
      <c r="Y779" s="32"/>
      <c r="Z779" s="32"/>
      <c r="AA779" s="32"/>
      <c r="AB779" s="32"/>
      <c r="AC779" s="32"/>
      <c r="AD779" s="32"/>
      <c r="AE779" s="32"/>
    </row>
    <row r="780" spans="1:31" ht="15.75" customHeight="1" x14ac:dyDescent="0.25">
      <c r="A780" s="119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119"/>
      <c r="X780" s="32"/>
      <c r="Y780" s="32"/>
      <c r="Z780" s="32"/>
      <c r="AA780" s="32"/>
      <c r="AB780" s="32"/>
      <c r="AC780" s="32"/>
      <c r="AD780" s="32"/>
      <c r="AE780" s="32"/>
    </row>
    <row r="781" spans="1:31" ht="15.75" customHeight="1" x14ac:dyDescent="0.25">
      <c r="A781" s="119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119"/>
      <c r="X781" s="32"/>
      <c r="Y781" s="32"/>
      <c r="Z781" s="32"/>
      <c r="AA781" s="32"/>
      <c r="AB781" s="32"/>
      <c r="AC781" s="32"/>
      <c r="AD781" s="32"/>
      <c r="AE781" s="32"/>
    </row>
    <row r="782" spans="1:31" ht="15.75" customHeight="1" x14ac:dyDescent="0.25">
      <c r="A782" s="119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119"/>
      <c r="X782" s="32"/>
      <c r="Y782" s="32"/>
      <c r="Z782" s="32"/>
      <c r="AA782" s="32"/>
      <c r="AB782" s="32"/>
      <c r="AC782" s="32"/>
      <c r="AD782" s="32"/>
      <c r="AE782" s="32"/>
    </row>
    <row r="783" spans="1:31" ht="15.75" customHeight="1" x14ac:dyDescent="0.25">
      <c r="A783" s="119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119"/>
      <c r="X783" s="32"/>
      <c r="Y783" s="32"/>
      <c r="Z783" s="32"/>
      <c r="AA783" s="32"/>
      <c r="AB783" s="32"/>
      <c r="AC783" s="32"/>
      <c r="AD783" s="32"/>
      <c r="AE783" s="32"/>
    </row>
    <row r="784" spans="1:31" ht="15.75" customHeight="1" x14ac:dyDescent="0.25">
      <c r="A784" s="119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119"/>
      <c r="X784" s="32"/>
      <c r="Y784" s="32"/>
      <c r="Z784" s="32"/>
      <c r="AA784" s="32"/>
      <c r="AB784" s="32"/>
      <c r="AC784" s="32"/>
      <c r="AD784" s="32"/>
      <c r="AE784" s="32"/>
    </row>
    <row r="785" spans="1:31" ht="15.75" customHeight="1" x14ac:dyDescent="0.25">
      <c r="A785" s="119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119"/>
      <c r="X785" s="32"/>
      <c r="Y785" s="32"/>
      <c r="Z785" s="32"/>
      <c r="AA785" s="32"/>
      <c r="AB785" s="32"/>
      <c r="AC785" s="32"/>
      <c r="AD785" s="32"/>
      <c r="AE785" s="32"/>
    </row>
    <row r="786" spans="1:31" ht="15.75" customHeight="1" x14ac:dyDescent="0.25">
      <c r="A786" s="119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119"/>
      <c r="X786" s="32"/>
      <c r="Y786" s="32"/>
      <c r="Z786" s="32"/>
      <c r="AA786" s="32"/>
      <c r="AB786" s="32"/>
      <c r="AC786" s="32"/>
      <c r="AD786" s="32"/>
      <c r="AE786" s="32"/>
    </row>
    <row r="787" spans="1:31" ht="15.75" customHeight="1" x14ac:dyDescent="0.25">
      <c r="A787" s="119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119"/>
      <c r="X787" s="32"/>
      <c r="Y787" s="32"/>
      <c r="Z787" s="32"/>
      <c r="AA787" s="32"/>
      <c r="AB787" s="32"/>
      <c r="AC787" s="32"/>
      <c r="AD787" s="32"/>
      <c r="AE787" s="32"/>
    </row>
    <row r="788" spans="1:31" ht="15.75" customHeight="1" x14ac:dyDescent="0.25">
      <c r="A788" s="119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119"/>
      <c r="X788" s="32"/>
      <c r="Y788" s="32"/>
      <c r="Z788" s="32"/>
      <c r="AA788" s="32"/>
      <c r="AB788" s="32"/>
      <c r="AC788" s="32"/>
      <c r="AD788" s="32"/>
      <c r="AE788" s="32"/>
    </row>
    <row r="789" spans="1:31" ht="15.75" customHeight="1" x14ac:dyDescent="0.25">
      <c r="A789" s="119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119"/>
      <c r="X789" s="32"/>
      <c r="Y789" s="32"/>
      <c r="Z789" s="32"/>
      <c r="AA789" s="32"/>
      <c r="AB789" s="32"/>
      <c r="AC789" s="32"/>
      <c r="AD789" s="32"/>
      <c r="AE789" s="32"/>
    </row>
    <row r="790" spans="1:31" ht="15.75" customHeight="1" x14ac:dyDescent="0.25">
      <c r="A790" s="119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119"/>
      <c r="X790" s="32"/>
      <c r="Y790" s="32"/>
      <c r="Z790" s="32"/>
      <c r="AA790" s="32"/>
      <c r="AB790" s="32"/>
      <c r="AC790" s="32"/>
      <c r="AD790" s="32"/>
      <c r="AE790" s="32"/>
    </row>
    <row r="791" spans="1:31" ht="15.75" customHeight="1" x14ac:dyDescent="0.25">
      <c r="A791" s="119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119"/>
      <c r="X791" s="32"/>
      <c r="Y791" s="32"/>
      <c r="Z791" s="32"/>
      <c r="AA791" s="32"/>
      <c r="AB791" s="32"/>
      <c r="AC791" s="32"/>
      <c r="AD791" s="32"/>
      <c r="AE791" s="32"/>
    </row>
    <row r="792" spans="1:31" ht="15.75" customHeight="1" x14ac:dyDescent="0.25">
      <c r="A792" s="119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119"/>
      <c r="X792" s="32"/>
      <c r="Y792" s="32"/>
      <c r="Z792" s="32"/>
      <c r="AA792" s="32"/>
      <c r="AB792" s="32"/>
      <c r="AC792" s="32"/>
      <c r="AD792" s="32"/>
      <c r="AE792" s="32"/>
    </row>
    <row r="793" spans="1:31" ht="15.75" customHeight="1" x14ac:dyDescent="0.25">
      <c r="A793" s="119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119"/>
      <c r="X793" s="32"/>
      <c r="Y793" s="32"/>
      <c r="Z793" s="32"/>
      <c r="AA793" s="32"/>
      <c r="AB793" s="32"/>
      <c r="AC793" s="32"/>
      <c r="AD793" s="32"/>
      <c r="AE793" s="32"/>
    </row>
    <row r="794" spans="1:31" ht="15.75" customHeight="1" x14ac:dyDescent="0.25">
      <c r="A794" s="119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119"/>
      <c r="X794" s="32"/>
      <c r="Y794" s="32"/>
      <c r="Z794" s="32"/>
      <c r="AA794" s="32"/>
      <c r="AB794" s="32"/>
      <c r="AC794" s="32"/>
      <c r="AD794" s="32"/>
      <c r="AE794" s="32"/>
    </row>
    <row r="795" spans="1:31" ht="15.75" customHeight="1" x14ac:dyDescent="0.25">
      <c r="A795" s="119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119"/>
      <c r="X795" s="32"/>
      <c r="Y795" s="32"/>
      <c r="Z795" s="32"/>
      <c r="AA795" s="32"/>
      <c r="AB795" s="32"/>
      <c r="AC795" s="32"/>
      <c r="AD795" s="32"/>
      <c r="AE795" s="32"/>
    </row>
    <row r="796" spans="1:31" ht="15.75" customHeight="1" x14ac:dyDescent="0.25">
      <c r="A796" s="119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119"/>
      <c r="X796" s="32"/>
      <c r="Y796" s="32"/>
      <c r="Z796" s="32"/>
      <c r="AA796" s="32"/>
      <c r="AB796" s="32"/>
      <c r="AC796" s="32"/>
      <c r="AD796" s="32"/>
      <c r="AE796" s="32"/>
    </row>
    <row r="797" spans="1:31" ht="15.75" customHeight="1" x14ac:dyDescent="0.25">
      <c r="A797" s="119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119"/>
      <c r="X797" s="32"/>
      <c r="Y797" s="32"/>
      <c r="Z797" s="32"/>
      <c r="AA797" s="32"/>
      <c r="AB797" s="32"/>
      <c r="AC797" s="32"/>
      <c r="AD797" s="32"/>
      <c r="AE797" s="32"/>
    </row>
    <row r="798" spans="1:31" ht="15.75" customHeight="1" x14ac:dyDescent="0.25">
      <c r="A798" s="119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119"/>
      <c r="X798" s="32"/>
      <c r="Y798" s="32"/>
      <c r="Z798" s="32"/>
      <c r="AA798" s="32"/>
      <c r="AB798" s="32"/>
      <c r="AC798" s="32"/>
      <c r="AD798" s="32"/>
      <c r="AE798" s="32"/>
    </row>
    <row r="799" spans="1:31" ht="15.75" customHeight="1" x14ac:dyDescent="0.25">
      <c r="A799" s="119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119"/>
      <c r="X799" s="32"/>
      <c r="Y799" s="32"/>
      <c r="Z799" s="32"/>
      <c r="AA799" s="32"/>
      <c r="AB799" s="32"/>
      <c r="AC799" s="32"/>
      <c r="AD799" s="32"/>
      <c r="AE799" s="32"/>
    </row>
    <row r="800" spans="1:31" ht="15.75" customHeight="1" x14ac:dyDescent="0.25">
      <c r="A800" s="119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119"/>
      <c r="X800" s="32"/>
      <c r="Y800" s="32"/>
      <c r="Z800" s="32"/>
      <c r="AA800" s="32"/>
      <c r="AB800" s="32"/>
      <c r="AC800" s="32"/>
      <c r="AD800" s="32"/>
      <c r="AE800" s="32"/>
    </row>
    <row r="801" spans="1:31" ht="15.75" customHeight="1" x14ac:dyDescent="0.25">
      <c r="A801" s="119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119"/>
      <c r="X801" s="32"/>
      <c r="Y801" s="32"/>
      <c r="Z801" s="32"/>
      <c r="AA801" s="32"/>
      <c r="AB801" s="32"/>
      <c r="AC801" s="32"/>
      <c r="AD801" s="32"/>
      <c r="AE801" s="32"/>
    </row>
    <row r="802" spans="1:31" ht="15.75" customHeight="1" x14ac:dyDescent="0.25">
      <c r="A802" s="119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119"/>
      <c r="X802" s="32"/>
      <c r="Y802" s="32"/>
      <c r="Z802" s="32"/>
      <c r="AA802" s="32"/>
      <c r="AB802" s="32"/>
      <c r="AC802" s="32"/>
      <c r="AD802" s="32"/>
      <c r="AE802" s="32"/>
    </row>
    <row r="803" spans="1:31" ht="15.75" customHeight="1" x14ac:dyDescent="0.25">
      <c r="A803" s="119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119"/>
      <c r="X803" s="32"/>
      <c r="Y803" s="32"/>
      <c r="Z803" s="32"/>
      <c r="AA803" s="32"/>
      <c r="AB803" s="32"/>
      <c r="AC803" s="32"/>
      <c r="AD803" s="32"/>
      <c r="AE803" s="32"/>
    </row>
    <row r="804" spans="1:31" ht="15.75" customHeight="1" x14ac:dyDescent="0.25">
      <c r="A804" s="119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119"/>
      <c r="X804" s="32"/>
      <c r="Y804" s="32"/>
      <c r="Z804" s="32"/>
      <c r="AA804" s="32"/>
      <c r="AB804" s="32"/>
      <c r="AC804" s="32"/>
      <c r="AD804" s="32"/>
      <c r="AE804" s="32"/>
    </row>
    <row r="805" spans="1:31" ht="15.75" customHeight="1" x14ac:dyDescent="0.25">
      <c r="A805" s="119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119"/>
      <c r="X805" s="32"/>
      <c r="Y805" s="32"/>
      <c r="Z805" s="32"/>
      <c r="AA805" s="32"/>
      <c r="AB805" s="32"/>
      <c r="AC805" s="32"/>
      <c r="AD805" s="32"/>
      <c r="AE805" s="32"/>
    </row>
    <row r="806" spans="1:31" ht="15.75" customHeight="1" x14ac:dyDescent="0.25">
      <c r="A806" s="119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119"/>
      <c r="X806" s="32"/>
      <c r="Y806" s="32"/>
      <c r="Z806" s="32"/>
      <c r="AA806" s="32"/>
      <c r="AB806" s="32"/>
      <c r="AC806" s="32"/>
      <c r="AD806" s="32"/>
      <c r="AE806" s="32"/>
    </row>
    <row r="807" spans="1:31" ht="15.75" customHeight="1" x14ac:dyDescent="0.25">
      <c r="A807" s="119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119"/>
      <c r="X807" s="32"/>
      <c r="Y807" s="32"/>
      <c r="Z807" s="32"/>
      <c r="AA807" s="32"/>
      <c r="AB807" s="32"/>
      <c r="AC807" s="32"/>
      <c r="AD807" s="32"/>
      <c r="AE807" s="32"/>
    </row>
    <row r="808" spans="1:31" ht="15.75" customHeight="1" x14ac:dyDescent="0.25">
      <c r="A808" s="119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119"/>
      <c r="X808" s="32"/>
      <c r="Y808" s="32"/>
      <c r="Z808" s="32"/>
      <c r="AA808" s="32"/>
      <c r="AB808" s="32"/>
      <c r="AC808" s="32"/>
      <c r="AD808" s="32"/>
      <c r="AE808" s="32"/>
    </row>
    <row r="809" spans="1:31" ht="15.75" customHeight="1" x14ac:dyDescent="0.25">
      <c r="A809" s="119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119"/>
      <c r="X809" s="32"/>
      <c r="Y809" s="32"/>
      <c r="Z809" s="32"/>
      <c r="AA809" s="32"/>
      <c r="AB809" s="32"/>
      <c r="AC809" s="32"/>
      <c r="AD809" s="32"/>
      <c r="AE809" s="32"/>
    </row>
    <row r="810" spans="1:31" ht="15.75" customHeight="1" x14ac:dyDescent="0.25">
      <c r="A810" s="119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119"/>
      <c r="X810" s="32"/>
      <c r="Y810" s="32"/>
      <c r="Z810" s="32"/>
      <c r="AA810" s="32"/>
      <c r="AB810" s="32"/>
      <c r="AC810" s="32"/>
      <c r="AD810" s="32"/>
      <c r="AE810" s="32"/>
    </row>
    <row r="811" spans="1:31" ht="15.75" customHeight="1" x14ac:dyDescent="0.25">
      <c r="A811" s="119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119"/>
      <c r="X811" s="32"/>
      <c r="Y811" s="32"/>
      <c r="Z811" s="32"/>
      <c r="AA811" s="32"/>
      <c r="AB811" s="32"/>
      <c r="AC811" s="32"/>
      <c r="AD811" s="32"/>
      <c r="AE811" s="32"/>
    </row>
    <row r="812" spans="1:31" ht="15.75" customHeight="1" x14ac:dyDescent="0.25">
      <c r="A812" s="119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119"/>
      <c r="X812" s="32"/>
      <c r="Y812" s="32"/>
      <c r="Z812" s="32"/>
      <c r="AA812" s="32"/>
      <c r="AB812" s="32"/>
      <c r="AC812" s="32"/>
      <c r="AD812" s="32"/>
      <c r="AE812" s="32"/>
    </row>
    <row r="813" spans="1:31" ht="15.75" customHeight="1" x14ac:dyDescent="0.25">
      <c r="A813" s="119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119"/>
      <c r="X813" s="32"/>
      <c r="Y813" s="32"/>
      <c r="Z813" s="32"/>
      <c r="AA813" s="32"/>
      <c r="AB813" s="32"/>
      <c r="AC813" s="32"/>
      <c r="AD813" s="32"/>
      <c r="AE813" s="32"/>
    </row>
    <row r="814" spans="1:31" ht="15.75" customHeight="1" x14ac:dyDescent="0.25">
      <c r="A814" s="119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119"/>
      <c r="X814" s="32"/>
      <c r="Y814" s="32"/>
      <c r="Z814" s="32"/>
      <c r="AA814" s="32"/>
      <c r="AB814" s="32"/>
      <c r="AC814" s="32"/>
      <c r="AD814" s="32"/>
      <c r="AE814" s="32"/>
    </row>
    <row r="815" spans="1:31" ht="15.75" customHeight="1" x14ac:dyDescent="0.25">
      <c r="A815" s="119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119"/>
      <c r="X815" s="32"/>
      <c r="Y815" s="32"/>
      <c r="Z815" s="32"/>
      <c r="AA815" s="32"/>
      <c r="AB815" s="32"/>
      <c r="AC815" s="32"/>
      <c r="AD815" s="32"/>
      <c r="AE815" s="32"/>
    </row>
    <row r="816" spans="1:31" ht="15.75" customHeight="1" x14ac:dyDescent="0.25">
      <c r="A816" s="119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119"/>
      <c r="X816" s="32"/>
      <c r="Y816" s="32"/>
      <c r="Z816" s="32"/>
      <c r="AA816" s="32"/>
      <c r="AB816" s="32"/>
      <c r="AC816" s="32"/>
      <c r="AD816" s="32"/>
      <c r="AE816" s="32"/>
    </row>
    <row r="817" spans="1:31" ht="15.75" customHeight="1" x14ac:dyDescent="0.25">
      <c r="A817" s="119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119"/>
      <c r="X817" s="32"/>
      <c r="Y817" s="32"/>
      <c r="Z817" s="32"/>
      <c r="AA817" s="32"/>
      <c r="AB817" s="32"/>
      <c r="AC817" s="32"/>
      <c r="AD817" s="32"/>
      <c r="AE817" s="32"/>
    </row>
    <row r="818" spans="1:31" ht="15.75" customHeight="1" x14ac:dyDescent="0.25">
      <c r="A818" s="119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119"/>
      <c r="X818" s="32"/>
      <c r="Y818" s="32"/>
      <c r="Z818" s="32"/>
      <c r="AA818" s="32"/>
      <c r="AB818" s="32"/>
      <c r="AC818" s="32"/>
      <c r="AD818" s="32"/>
      <c r="AE818" s="32"/>
    </row>
    <row r="819" spans="1:31" ht="15.75" customHeight="1" x14ac:dyDescent="0.25">
      <c r="A819" s="119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119"/>
      <c r="X819" s="32"/>
      <c r="Y819" s="32"/>
      <c r="Z819" s="32"/>
      <c r="AA819" s="32"/>
      <c r="AB819" s="32"/>
      <c r="AC819" s="32"/>
      <c r="AD819" s="32"/>
      <c r="AE819" s="32"/>
    </row>
    <row r="820" spans="1:31" ht="15.75" customHeight="1" x14ac:dyDescent="0.25">
      <c r="A820" s="119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119"/>
      <c r="X820" s="32"/>
      <c r="Y820" s="32"/>
      <c r="Z820" s="32"/>
      <c r="AA820" s="32"/>
      <c r="AB820" s="32"/>
      <c r="AC820" s="32"/>
      <c r="AD820" s="32"/>
      <c r="AE820" s="32"/>
    </row>
    <row r="821" spans="1:31" ht="15.75" customHeight="1" x14ac:dyDescent="0.25">
      <c r="A821" s="119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119"/>
      <c r="X821" s="32"/>
      <c r="Y821" s="32"/>
      <c r="Z821" s="32"/>
      <c r="AA821" s="32"/>
      <c r="AB821" s="32"/>
      <c r="AC821" s="32"/>
      <c r="AD821" s="32"/>
      <c r="AE821" s="32"/>
    </row>
    <row r="822" spans="1:31" ht="15.75" customHeight="1" x14ac:dyDescent="0.25">
      <c r="A822" s="119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119"/>
      <c r="X822" s="32"/>
      <c r="Y822" s="32"/>
      <c r="Z822" s="32"/>
      <c r="AA822" s="32"/>
      <c r="AB822" s="32"/>
      <c r="AC822" s="32"/>
      <c r="AD822" s="32"/>
      <c r="AE822" s="32"/>
    </row>
    <row r="823" spans="1:31" ht="15.75" customHeight="1" x14ac:dyDescent="0.25">
      <c r="A823" s="119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119"/>
      <c r="X823" s="32"/>
      <c r="Y823" s="32"/>
      <c r="Z823" s="32"/>
      <c r="AA823" s="32"/>
      <c r="AB823" s="32"/>
      <c r="AC823" s="32"/>
      <c r="AD823" s="32"/>
      <c r="AE823" s="32"/>
    </row>
    <row r="824" spans="1:31" ht="15.75" customHeight="1" x14ac:dyDescent="0.25">
      <c r="A824" s="119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119"/>
      <c r="X824" s="32"/>
      <c r="Y824" s="32"/>
      <c r="Z824" s="32"/>
      <c r="AA824" s="32"/>
      <c r="AB824" s="32"/>
      <c r="AC824" s="32"/>
      <c r="AD824" s="32"/>
      <c r="AE824" s="32"/>
    </row>
    <row r="825" spans="1:31" ht="15.75" customHeight="1" x14ac:dyDescent="0.25">
      <c r="A825" s="119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119"/>
      <c r="X825" s="32"/>
      <c r="Y825" s="32"/>
      <c r="Z825" s="32"/>
      <c r="AA825" s="32"/>
      <c r="AB825" s="32"/>
      <c r="AC825" s="32"/>
      <c r="AD825" s="32"/>
      <c r="AE825" s="32"/>
    </row>
    <row r="826" spans="1:31" ht="15.75" customHeight="1" x14ac:dyDescent="0.25">
      <c r="A826" s="119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119"/>
      <c r="X826" s="32"/>
      <c r="Y826" s="32"/>
      <c r="Z826" s="32"/>
      <c r="AA826" s="32"/>
      <c r="AB826" s="32"/>
      <c r="AC826" s="32"/>
      <c r="AD826" s="32"/>
      <c r="AE826" s="32"/>
    </row>
    <row r="827" spans="1:31" ht="15.75" customHeight="1" x14ac:dyDescent="0.25">
      <c r="A827" s="119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119"/>
      <c r="X827" s="32"/>
      <c r="Y827" s="32"/>
      <c r="Z827" s="32"/>
      <c r="AA827" s="32"/>
      <c r="AB827" s="32"/>
      <c r="AC827" s="32"/>
      <c r="AD827" s="32"/>
      <c r="AE827" s="32"/>
    </row>
    <row r="828" spans="1:31" ht="15.75" customHeight="1" x14ac:dyDescent="0.25">
      <c r="A828" s="119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119"/>
      <c r="X828" s="32"/>
      <c r="Y828" s="32"/>
      <c r="Z828" s="32"/>
      <c r="AA828" s="32"/>
      <c r="AB828" s="32"/>
      <c r="AC828" s="32"/>
      <c r="AD828" s="32"/>
      <c r="AE828" s="32"/>
    </row>
    <row r="829" spans="1:31" ht="15.75" customHeight="1" x14ac:dyDescent="0.25">
      <c r="A829" s="119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119"/>
      <c r="X829" s="32"/>
      <c r="Y829" s="32"/>
      <c r="Z829" s="32"/>
      <c r="AA829" s="32"/>
      <c r="AB829" s="32"/>
      <c r="AC829" s="32"/>
      <c r="AD829" s="32"/>
      <c r="AE829" s="32"/>
    </row>
    <row r="830" spans="1:31" ht="15.75" customHeight="1" x14ac:dyDescent="0.25">
      <c r="A830" s="119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119"/>
      <c r="X830" s="32"/>
      <c r="Y830" s="32"/>
      <c r="Z830" s="32"/>
      <c r="AA830" s="32"/>
      <c r="AB830" s="32"/>
      <c r="AC830" s="32"/>
      <c r="AD830" s="32"/>
      <c r="AE830" s="32"/>
    </row>
    <row r="831" spans="1:31" ht="15.75" customHeight="1" x14ac:dyDescent="0.25">
      <c r="A831" s="119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119"/>
      <c r="X831" s="32"/>
      <c r="Y831" s="32"/>
      <c r="Z831" s="32"/>
      <c r="AA831" s="32"/>
      <c r="AB831" s="32"/>
      <c r="AC831" s="32"/>
      <c r="AD831" s="32"/>
      <c r="AE831" s="32"/>
    </row>
    <row r="832" spans="1:31" ht="15.75" customHeight="1" x14ac:dyDescent="0.25">
      <c r="A832" s="119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119"/>
      <c r="X832" s="32"/>
      <c r="Y832" s="32"/>
      <c r="Z832" s="32"/>
      <c r="AA832" s="32"/>
      <c r="AB832" s="32"/>
      <c r="AC832" s="32"/>
      <c r="AD832" s="32"/>
      <c r="AE832" s="32"/>
    </row>
    <row r="833" spans="1:31" ht="15.75" customHeight="1" x14ac:dyDescent="0.25">
      <c r="A833" s="119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119"/>
      <c r="X833" s="32"/>
      <c r="Y833" s="32"/>
      <c r="Z833" s="32"/>
      <c r="AA833" s="32"/>
      <c r="AB833" s="32"/>
      <c r="AC833" s="32"/>
      <c r="AD833" s="32"/>
      <c r="AE833" s="32"/>
    </row>
    <row r="834" spans="1:31" ht="15.75" customHeight="1" x14ac:dyDescent="0.25">
      <c r="A834" s="119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119"/>
      <c r="X834" s="32"/>
      <c r="Y834" s="32"/>
      <c r="Z834" s="32"/>
      <c r="AA834" s="32"/>
      <c r="AB834" s="32"/>
      <c r="AC834" s="32"/>
      <c r="AD834" s="32"/>
      <c r="AE834" s="32"/>
    </row>
    <row r="835" spans="1:31" ht="15.75" customHeight="1" x14ac:dyDescent="0.25">
      <c r="A835" s="119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119"/>
      <c r="X835" s="32"/>
      <c r="Y835" s="32"/>
      <c r="Z835" s="32"/>
      <c r="AA835" s="32"/>
      <c r="AB835" s="32"/>
      <c r="AC835" s="32"/>
      <c r="AD835" s="32"/>
      <c r="AE835" s="32"/>
    </row>
    <row r="836" spans="1:31" ht="15.75" customHeight="1" x14ac:dyDescent="0.25">
      <c r="A836" s="119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119"/>
      <c r="X836" s="32"/>
      <c r="Y836" s="32"/>
      <c r="Z836" s="32"/>
      <c r="AA836" s="32"/>
      <c r="AB836" s="32"/>
      <c r="AC836" s="32"/>
      <c r="AD836" s="32"/>
      <c r="AE836" s="32"/>
    </row>
    <row r="837" spans="1:31" ht="15.75" customHeight="1" x14ac:dyDescent="0.25">
      <c r="A837" s="119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119"/>
      <c r="X837" s="32"/>
      <c r="Y837" s="32"/>
      <c r="Z837" s="32"/>
      <c r="AA837" s="32"/>
      <c r="AB837" s="32"/>
      <c r="AC837" s="32"/>
      <c r="AD837" s="32"/>
      <c r="AE837" s="32"/>
    </row>
    <row r="838" spans="1:31" ht="15.75" customHeight="1" x14ac:dyDescent="0.25">
      <c r="A838" s="119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119"/>
      <c r="X838" s="32"/>
      <c r="Y838" s="32"/>
      <c r="Z838" s="32"/>
      <c r="AA838" s="32"/>
      <c r="AB838" s="32"/>
      <c r="AC838" s="32"/>
      <c r="AD838" s="32"/>
      <c r="AE838" s="32"/>
    </row>
    <row r="839" spans="1:31" ht="15.75" customHeight="1" x14ac:dyDescent="0.25">
      <c r="A839" s="119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119"/>
      <c r="X839" s="32"/>
      <c r="Y839" s="32"/>
      <c r="Z839" s="32"/>
      <c r="AA839" s="32"/>
      <c r="AB839" s="32"/>
      <c r="AC839" s="32"/>
      <c r="AD839" s="32"/>
      <c r="AE839" s="32"/>
    </row>
    <row r="840" spans="1:31" ht="15.75" customHeight="1" x14ac:dyDescent="0.25">
      <c r="A840" s="119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119"/>
      <c r="X840" s="32"/>
      <c r="Y840" s="32"/>
      <c r="Z840" s="32"/>
      <c r="AA840" s="32"/>
      <c r="AB840" s="32"/>
      <c r="AC840" s="32"/>
      <c r="AD840" s="32"/>
      <c r="AE840" s="32"/>
    </row>
    <row r="841" spans="1:31" ht="15.75" customHeight="1" x14ac:dyDescent="0.25">
      <c r="A841" s="119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119"/>
      <c r="X841" s="32"/>
      <c r="Y841" s="32"/>
      <c r="Z841" s="32"/>
      <c r="AA841" s="32"/>
      <c r="AB841" s="32"/>
      <c r="AC841" s="32"/>
      <c r="AD841" s="32"/>
      <c r="AE841" s="32"/>
    </row>
    <row r="842" spans="1:31" ht="15.75" customHeight="1" x14ac:dyDescent="0.25">
      <c r="A842" s="119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119"/>
      <c r="X842" s="32"/>
      <c r="Y842" s="32"/>
      <c r="Z842" s="32"/>
      <c r="AA842" s="32"/>
      <c r="AB842" s="32"/>
      <c r="AC842" s="32"/>
      <c r="AD842" s="32"/>
      <c r="AE842" s="32"/>
    </row>
    <row r="843" spans="1:31" ht="15.75" customHeight="1" x14ac:dyDescent="0.25">
      <c r="A843" s="119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119"/>
      <c r="X843" s="32"/>
      <c r="Y843" s="32"/>
      <c r="Z843" s="32"/>
      <c r="AA843" s="32"/>
      <c r="AB843" s="32"/>
      <c r="AC843" s="32"/>
      <c r="AD843" s="32"/>
      <c r="AE843" s="32"/>
    </row>
    <row r="844" spans="1:31" ht="15.75" customHeight="1" x14ac:dyDescent="0.25">
      <c r="A844" s="119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119"/>
      <c r="X844" s="32"/>
      <c r="Y844" s="32"/>
      <c r="Z844" s="32"/>
      <c r="AA844" s="32"/>
      <c r="AB844" s="32"/>
      <c r="AC844" s="32"/>
      <c r="AD844" s="32"/>
      <c r="AE844" s="32"/>
    </row>
    <row r="845" spans="1:31" ht="15.75" customHeight="1" x14ac:dyDescent="0.25">
      <c r="A845" s="119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119"/>
      <c r="X845" s="32"/>
      <c r="Y845" s="32"/>
      <c r="Z845" s="32"/>
      <c r="AA845" s="32"/>
      <c r="AB845" s="32"/>
      <c r="AC845" s="32"/>
      <c r="AD845" s="32"/>
      <c r="AE845" s="32"/>
    </row>
    <row r="846" spans="1:31" ht="15.75" customHeight="1" x14ac:dyDescent="0.25">
      <c r="A846" s="119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119"/>
      <c r="X846" s="32"/>
      <c r="Y846" s="32"/>
      <c r="Z846" s="32"/>
      <c r="AA846" s="32"/>
      <c r="AB846" s="32"/>
      <c r="AC846" s="32"/>
      <c r="AD846" s="32"/>
      <c r="AE846" s="32"/>
    </row>
    <row r="847" spans="1:31" ht="15.75" customHeight="1" x14ac:dyDescent="0.25">
      <c r="A847" s="119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119"/>
      <c r="X847" s="32"/>
      <c r="Y847" s="32"/>
      <c r="Z847" s="32"/>
      <c r="AA847" s="32"/>
      <c r="AB847" s="32"/>
      <c r="AC847" s="32"/>
      <c r="AD847" s="32"/>
      <c r="AE847" s="32"/>
    </row>
    <row r="848" spans="1:31" ht="15.75" customHeight="1" x14ac:dyDescent="0.25">
      <c r="A848" s="119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119"/>
      <c r="X848" s="32"/>
      <c r="Y848" s="32"/>
      <c r="Z848" s="32"/>
      <c r="AA848" s="32"/>
      <c r="AB848" s="32"/>
      <c r="AC848" s="32"/>
      <c r="AD848" s="32"/>
      <c r="AE848" s="32"/>
    </row>
    <row r="849" spans="1:31" ht="15.75" customHeight="1" x14ac:dyDescent="0.25">
      <c r="A849" s="119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119"/>
      <c r="X849" s="32"/>
      <c r="Y849" s="32"/>
      <c r="Z849" s="32"/>
      <c r="AA849" s="32"/>
      <c r="AB849" s="32"/>
      <c r="AC849" s="32"/>
      <c r="AD849" s="32"/>
      <c r="AE849" s="32"/>
    </row>
    <row r="850" spans="1:31" ht="15.75" customHeight="1" x14ac:dyDescent="0.25">
      <c r="A850" s="119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119"/>
      <c r="X850" s="32"/>
      <c r="Y850" s="32"/>
      <c r="Z850" s="32"/>
      <c r="AA850" s="32"/>
      <c r="AB850" s="32"/>
      <c r="AC850" s="32"/>
      <c r="AD850" s="32"/>
      <c r="AE850" s="32"/>
    </row>
    <row r="851" spans="1:31" ht="15.75" customHeight="1" x14ac:dyDescent="0.25">
      <c r="A851" s="119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119"/>
      <c r="X851" s="32"/>
      <c r="Y851" s="32"/>
      <c r="Z851" s="32"/>
      <c r="AA851" s="32"/>
      <c r="AB851" s="32"/>
      <c r="AC851" s="32"/>
      <c r="AD851" s="32"/>
      <c r="AE851" s="32"/>
    </row>
    <row r="852" spans="1:31" ht="15.75" customHeight="1" x14ac:dyDescent="0.25">
      <c r="A852" s="119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119"/>
      <c r="X852" s="32"/>
      <c r="Y852" s="32"/>
      <c r="Z852" s="32"/>
      <c r="AA852" s="32"/>
      <c r="AB852" s="32"/>
      <c r="AC852" s="32"/>
      <c r="AD852" s="32"/>
      <c r="AE852" s="32"/>
    </row>
    <row r="853" spans="1:31" ht="15.75" customHeight="1" x14ac:dyDescent="0.25">
      <c r="A853" s="119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119"/>
      <c r="X853" s="32"/>
      <c r="Y853" s="32"/>
      <c r="Z853" s="32"/>
      <c r="AA853" s="32"/>
      <c r="AB853" s="32"/>
      <c r="AC853" s="32"/>
      <c r="AD853" s="32"/>
      <c r="AE853" s="32"/>
    </row>
    <row r="854" spans="1:31" ht="15.75" customHeight="1" x14ac:dyDescent="0.25">
      <c r="A854" s="119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119"/>
      <c r="X854" s="32"/>
      <c r="Y854" s="32"/>
      <c r="Z854" s="32"/>
      <c r="AA854" s="32"/>
      <c r="AB854" s="32"/>
      <c r="AC854" s="32"/>
      <c r="AD854" s="32"/>
      <c r="AE854" s="32"/>
    </row>
    <row r="855" spans="1:31" ht="15.75" customHeight="1" x14ac:dyDescent="0.25">
      <c r="A855" s="119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119"/>
      <c r="X855" s="32"/>
      <c r="Y855" s="32"/>
      <c r="Z855" s="32"/>
      <c r="AA855" s="32"/>
      <c r="AB855" s="32"/>
      <c r="AC855" s="32"/>
      <c r="AD855" s="32"/>
      <c r="AE855" s="32"/>
    </row>
    <row r="856" spans="1:31" ht="15.75" customHeight="1" x14ac:dyDescent="0.25">
      <c r="A856" s="119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119"/>
      <c r="X856" s="32"/>
      <c r="Y856" s="32"/>
      <c r="Z856" s="32"/>
      <c r="AA856" s="32"/>
      <c r="AB856" s="32"/>
      <c r="AC856" s="32"/>
      <c r="AD856" s="32"/>
      <c r="AE856" s="32"/>
    </row>
    <row r="857" spans="1:31" ht="15.75" customHeight="1" x14ac:dyDescent="0.25">
      <c r="A857" s="119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119"/>
      <c r="X857" s="32"/>
      <c r="Y857" s="32"/>
      <c r="Z857" s="32"/>
      <c r="AA857" s="32"/>
      <c r="AB857" s="32"/>
      <c r="AC857" s="32"/>
      <c r="AD857" s="32"/>
      <c r="AE857" s="32"/>
    </row>
    <row r="858" spans="1:31" ht="15.75" customHeight="1" x14ac:dyDescent="0.25">
      <c r="A858" s="119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119"/>
      <c r="X858" s="32"/>
      <c r="Y858" s="32"/>
      <c r="Z858" s="32"/>
      <c r="AA858" s="32"/>
      <c r="AB858" s="32"/>
      <c r="AC858" s="32"/>
      <c r="AD858" s="32"/>
      <c r="AE858" s="32"/>
    </row>
    <row r="859" spans="1:31" ht="15.75" customHeight="1" x14ac:dyDescent="0.25">
      <c r="A859" s="119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119"/>
      <c r="X859" s="32"/>
      <c r="Y859" s="32"/>
      <c r="Z859" s="32"/>
      <c r="AA859" s="32"/>
      <c r="AB859" s="32"/>
      <c r="AC859" s="32"/>
      <c r="AD859" s="32"/>
      <c r="AE859" s="32"/>
    </row>
    <row r="860" spans="1:31" ht="15.75" customHeight="1" x14ac:dyDescent="0.25">
      <c r="A860" s="119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119"/>
      <c r="X860" s="32"/>
      <c r="Y860" s="32"/>
      <c r="Z860" s="32"/>
      <c r="AA860" s="32"/>
      <c r="AB860" s="32"/>
      <c r="AC860" s="32"/>
      <c r="AD860" s="32"/>
      <c r="AE860" s="32"/>
    </row>
    <row r="861" spans="1:31" ht="15.75" customHeight="1" x14ac:dyDescent="0.25">
      <c r="A861" s="119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119"/>
      <c r="X861" s="32"/>
      <c r="Y861" s="32"/>
      <c r="Z861" s="32"/>
      <c r="AA861" s="32"/>
      <c r="AB861" s="32"/>
      <c r="AC861" s="32"/>
      <c r="AD861" s="32"/>
      <c r="AE861" s="32"/>
    </row>
    <row r="862" spans="1:31" ht="15.75" customHeight="1" x14ac:dyDescent="0.25">
      <c r="A862" s="119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119"/>
      <c r="X862" s="32"/>
      <c r="Y862" s="32"/>
      <c r="Z862" s="32"/>
      <c r="AA862" s="32"/>
      <c r="AB862" s="32"/>
      <c r="AC862" s="32"/>
      <c r="AD862" s="32"/>
      <c r="AE862" s="32"/>
    </row>
    <row r="863" spans="1:31" ht="15.75" customHeight="1" x14ac:dyDescent="0.25">
      <c r="A863" s="119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119"/>
      <c r="X863" s="32"/>
      <c r="Y863" s="32"/>
      <c r="Z863" s="32"/>
      <c r="AA863" s="32"/>
      <c r="AB863" s="32"/>
      <c r="AC863" s="32"/>
      <c r="AD863" s="32"/>
      <c r="AE863" s="32"/>
    </row>
    <row r="864" spans="1:31" ht="15.75" customHeight="1" x14ac:dyDescent="0.25">
      <c r="A864" s="119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119"/>
      <c r="X864" s="32"/>
      <c r="Y864" s="32"/>
      <c r="Z864" s="32"/>
      <c r="AA864" s="32"/>
      <c r="AB864" s="32"/>
      <c r="AC864" s="32"/>
      <c r="AD864" s="32"/>
      <c r="AE864" s="32"/>
    </row>
    <row r="865" spans="1:31" ht="15.75" customHeight="1" x14ac:dyDescent="0.25">
      <c r="A865" s="119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119"/>
      <c r="X865" s="32"/>
      <c r="Y865" s="32"/>
      <c r="Z865" s="32"/>
      <c r="AA865" s="32"/>
      <c r="AB865" s="32"/>
      <c r="AC865" s="32"/>
      <c r="AD865" s="32"/>
      <c r="AE865" s="32"/>
    </row>
    <row r="866" spans="1:31" ht="15.75" customHeight="1" x14ac:dyDescent="0.25">
      <c r="A866" s="119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119"/>
      <c r="X866" s="32"/>
      <c r="Y866" s="32"/>
      <c r="Z866" s="32"/>
      <c r="AA866" s="32"/>
      <c r="AB866" s="32"/>
      <c r="AC866" s="32"/>
      <c r="AD866" s="32"/>
      <c r="AE866" s="32"/>
    </row>
    <row r="867" spans="1:31" ht="15.75" customHeight="1" x14ac:dyDescent="0.25">
      <c r="A867" s="119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119"/>
      <c r="X867" s="32"/>
      <c r="Y867" s="32"/>
      <c r="Z867" s="32"/>
      <c r="AA867" s="32"/>
      <c r="AB867" s="32"/>
      <c r="AC867" s="32"/>
      <c r="AD867" s="32"/>
      <c r="AE867" s="32"/>
    </row>
    <row r="868" spans="1:31" ht="15.75" customHeight="1" x14ac:dyDescent="0.25">
      <c r="A868" s="119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119"/>
      <c r="X868" s="32"/>
      <c r="Y868" s="32"/>
      <c r="Z868" s="32"/>
      <c r="AA868" s="32"/>
      <c r="AB868" s="32"/>
      <c r="AC868" s="32"/>
      <c r="AD868" s="32"/>
      <c r="AE868" s="32"/>
    </row>
    <row r="869" spans="1:31" ht="15.75" customHeight="1" x14ac:dyDescent="0.25">
      <c r="A869" s="119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119"/>
      <c r="X869" s="32"/>
      <c r="Y869" s="32"/>
      <c r="Z869" s="32"/>
      <c r="AA869" s="32"/>
      <c r="AB869" s="32"/>
      <c r="AC869" s="32"/>
      <c r="AD869" s="32"/>
      <c r="AE869" s="32"/>
    </row>
    <row r="870" spans="1:31" ht="15.75" customHeight="1" x14ac:dyDescent="0.25">
      <c r="A870" s="119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119"/>
      <c r="X870" s="32"/>
      <c r="Y870" s="32"/>
      <c r="Z870" s="32"/>
      <c r="AA870" s="32"/>
      <c r="AB870" s="32"/>
      <c r="AC870" s="32"/>
      <c r="AD870" s="32"/>
      <c r="AE870" s="32"/>
    </row>
    <row r="871" spans="1:31" ht="15.75" customHeight="1" x14ac:dyDescent="0.25">
      <c r="A871" s="119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119"/>
      <c r="X871" s="32"/>
      <c r="Y871" s="32"/>
      <c r="Z871" s="32"/>
      <c r="AA871" s="32"/>
      <c r="AB871" s="32"/>
      <c r="AC871" s="32"/>
      <c r="AD871" s="32"/>
      <c r="AE871" s="32"/>
    </row>
    <row r="872" spans="1:31" ht="15.75" customHeight="1" x14ac:dyDescent="0.25">
      <c r="A872" s="119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119"/>
      <c r="X872" s="32"/>
      <c r="Y872" s="32"/>
      <c r="Z872" s="32"/>
      <c r="AA872" s="32"/>
      <c r="AB872" s="32"/>
      <c r="AC872" s="32"/>
      <c r="AD872" s="32"/>
      <c r="AE872" s="32"/>
    </row>
    <row r="873" spans="1:31" ht="15.75" customHeight="1" x14ac:dyDescent="0.25">
      <c r="A873" s="119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119"/>
      <c r="X873" s="32"/>
      <c r="Y873" s="32"/>
      <c r="Z873" s="32"/>
      <c r="AA873" s="32"/>
      <c r="AB873" s="32"/>
      <c r="AC873" s="32"/>
      <c r="AD873" s="32"/>
      <c r="AE873" s="32"/>
    </row>
    <row r="874" spans="1:31" ht="15.75" customHeight="1" x14ac:dyDescent="0.25">
      <c r="A874" s="119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119"/>
      <c r="X874" s="32"/>
      <c r="Y874" s="32"/>
      <c r="Z874" s="32"/>
      <c r="AA874" s="32"/>
      <c r="AB874" s="32"/>
      <c r="AC874" s="32"/>
      <c r="AD874" s="32"/>
      <c r="AE874" s="32"/>
    </row>
    <row r="875" spans="1:31" ht="15.75" customHeight="1" x14ac:dyDescent="0.25">
      <c r="A875" s="119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119"/>
      <c r="X875" s="32"/>
      <c r="Y875" s="32"/>
      <c r="Z875" s="32"/>
      <c r="AA875" s="32"/>
      <c r="AB875" s="32"/>
      <c r="AC875" s="32"/>
      <c r="AD875" s="32"/>
      <c r="AE875" s="32"/>
    </row>
    <row r="876" spans="1:31" ht="15.75" customHeight="1" x14ac:dyDescent="0.25">
      <c r="A876" s="119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119"/>
      <c r="X876" s="32"/>
      <c r="Y876" s="32"/>
      <c r="Z876" s="32"/>
      <c r="AA876" s="32"/>
      <c r="AB876" s="32"/>
      <c r="AC876" s="32"/>
      <c r="AD876" s="32"/>
      <c r="AE876" s="32"/>
    </row>
    <row r="877" spans="1:31" ht="15.75" customHeight="1" x14ac:dyDescent="0.25">
      <c r="A877" s="119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119"/>
      <c r="X877" s="32"/>
      <c r="Y877" s="32"/>
      <c r="Z877" s="32"/>
      <c r="AA877" s="32"/>
      <c r="AB877" s="32"/>
      <c r="AC877" s="32"/>
      <c r="AD877" s="32"/>
      <c r="AE877" s="32"/>
    </row>
    <row r="878" spans="1:31" ht="15.75" customHeight="1" x14ac:dyDescent="0.25">
      <c r="A878" s="119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119"/>
      <c r="X878" s="32"/>
      <c r="Y878" s="32"/>
      <c r="Z878" s="32"/>
      <c r="AA878" s="32"/>
      <c r="AB878" s="32"/>
      <c r="AC878" s="32"/>
      <c r="AD878" s="32"/>
      <c r="AE878" s="32"/>
    </row>
    <row r="879" spans="1:31" ht="15.75" customHeight="1" x14ac:dyDescent="0.25">
      <c r="A879" s="119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119"/>
      <c r="X879" s="32"/>
      <c r="Y879" s="32"/>
      <c r="Z879" s="32"/>
      <c r="AA879" s="32"/>
      <c r="AB879" s="32"/>
      <c r="AC879" s="32"/>
      <c r="AD879" s="32"/>
      <c r="AE879" s="32"/>
    </row>
    <row r="880" spans="1:31" ht="15.75" customHeight="1" x14ac:dyDescent="0.25">
      <c r="A880" s="119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119"/>
      <c r="X880" s="32"/>
      <c r="Y880" s="32"/>
      <c r="Z880" s="32"/>
      <c r="AA880" s="32"/>
      <c r="AB880" s="32"/>
      <c r="AC880" s="32"/>
      <c r="AD880" s="32"/>
      <c r="AE880" s="32"/>
    </row>
    <row r="881" spans="1:31" ht="15.75" customHeight="1" x14ac:dyDescent="0.25">
      <c r="A881" s="119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119"/>
      <c r="X881" s="32"/>
      <c r="Y881" s="32"/>
      <c r="Z881" s="32"/>
      <c r="AA881" s="32"/>
      <c r="AB881" s="32"/>
      <c r="AC881" s="32"/>
      <c r="AD881" s="32"/>
      <c r="AE881" s="32"/>
    </row>
    <row r="882" spans="1:31" ht="15.75" customHeight="1" x14ac:dyDescent="0.25">
      <c r="A882" s="119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119"/>
      <c r="X882" s="32"/>
      <c r="Y882" s="32"/>
      <c r="Z882" s="32"/>
      <c r="AA882" s="32"/>
      <c r="AB882" s="32"/>
      <c r="AC882" s="32"/>
      <c r="AD882" s="32"/>
      <c r="AE882" s="32"/>
    </row>
    <row r="883" spans="1:31" ht="15.75" customHeight="1" x14ac:dyDescent="0.25">
      <c r="A883" s="119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119"/>
      <c r="X883" s="32"/>
      <c r="Y883" s="32"/>
      <c r="Z883" s="32"/>
      <c r="AA883" s="32"/>
      <c r="AB883" s="32"/>
      <c r="AC883" s="32"/>
      <c r="AD883" s="32"/>
      <c r="AE883" s="32"/>
    </row>
    <row r="884" spans="1:31" ht="15.75" customHeight="1" x14ac:dyDescent="0.25">
      <c r="A884" s="119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119"/>
      <c r="X884" s="32"/>
      <c r="Y884" s="32"/>
      <c r="Z884" s="32"/>
      <c r="AA884" s="32"/>
      <c r="AB884" s="32"/>
      <c r="AC884" s="32"/>
      <c r="AD884" s="32"/>
      <c r="AE884" s="32"/>
    </row>
    <row r="885" spans="1:31" ht="15.75" customHeight="1" x14ac:dyDescent="0.25">
      <c r="A885" s="119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119"/>
      <c r="X885" s="32"/>
      <c r="Y885" s="32"/>
      <c r="Z885" s="32"/>
      <c r="AA885" s="32"/>
      <c r="AB885" s="32"/>
      <c r="AC885" s="32"/>
      <c r="AD885" s="32"/>
      <c r="AE885" s="32"/>
    </row>
    <row r="886" spans="1:31" ht="15.75" customHeight="1" x14ac:dyDescent="0.25">
      <c r="A886" s="119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119"/>
      <c r="X886" s="32"/>
      <c r="Y886" s="32"/>
      <c r="Z886" s="32"/>
      <c r="AA886" s="32"/>
      <c r="AB886" s="32"/>
      <c r="AC886" s="32"/>
      <c r="AD886" s="32"/>
      <c r="AE886" s="32"/>
    </row>
    <row r="887" spans="1:31" ht="15.75" customHeight="1" x14ac:dyDescent="0.25">
      <c r="A887" s="119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119"/>
      <c r="X887" s="32"/>
      <c r="Y887" s="32"/>
      <c r="Z887" s="32"/>
      <c r="AA887" s="32"/>
      <c r="AB887" s="32"/>
      <c r="AC887" s="32"/>
      <c r="AD887" s="32"/>
      <c r="AE887" s="32"/>
    </row>
    <row r="888" spans="1:31" ht="15.75" customHeight="1" x14ac:dyDescent="0.25">
      <c r="A888" s="119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119"/>
      <c r="X888" s="32"/>
      <c r="Y888" s="32"/>
      <c r="Z888" s="32"/>
      <c r="AA888" s="32"/>
      <c r="AB888" s="32"/>
      <c r="AC888" s="32"/>
      <c r="AD888" s="32"/>
      <c r="AE888" s="32"/>
    </row>
    <row r="889" spans="1:31" ht="15.75" customHeight="1" x14ac:dyDescent="0.25">
      <c r="A889" s="119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119"/>
      <c r="X889" s="32"/>
      <c r="Y889" s="32"/>
      <c r="Z889" s="32"/>
      <c r="AA889" s="32"/>
      <c r="AB889" s="32"/>
      <c r="AC889" s="32"/>
      <c r="AD889" s="32"/>
      <c r="AE889" s="32"/>
    </row>
    <row r="890" spans="1:31" ht="15.75" customHeight="1" x14ac:dyDescent="0.25">
      <c r="A890" s="119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119"/>
      <c r="X890" s="32"/>
      <c r="Y890" s="32"/>
      <c r="Z890" s="32"/>
      <c r="AA890" s="32"/>
      <c r="AB890" s="32"/>
      <c r="AC890" s="32"/>
      <c r="AD890" s="32"/>
      <c r="AE890" s="32"/>
    </row>
    <row r="891" spans="1:31" ht="15.75" customHeight="1" x14ac:dyDescent="0.25">
      <c r="A891" s="119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119"/>
      <c r="X891" s="32"/>
      <c r="Y891" s="32"/>
      <c r="Z891" s="32"/>
      <c r="AA891" s="32"/>
      <c r="AB891" s="32"/>
      <c r="AC891" s="32"/>
      <c r="AD891" s="32"/>
      <c r="AE891" s="32"/>
    </row>
    <row r="892" spans="1:31" ht="15.75" customHeight="1" x14ac:dyDescent="0.25">
      <c r="A892" s="119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119"/>
      <c r="X892" s="32"/>
      <c r="Y892" s="32"/>
      <c r="Z892" s="32"/>
      <c r="AA892" s="32"/>
      <c r="AB892" s="32"/>
      <c r="AC892" s="32"/>
      <c r="AD892" s="32"/>
      <c r="AE892" s="32"/>
    </row>
    <row r="893" spans="1:31" ht="15.75" customHeight="1" x14ac:dyDescent="0.25">
      <c r="A893" s="119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119"/>
      <c r="X893" s="32"/>
      <c r="Y893" s="32"/>
      <c r="Z893" s="32"/>
      <c r="AA893" s="32"/>
      <c r="AB893" s="32"/>
      <c r="AC893" s="32"/>
      <c r="AD893" s="32"/>
      <c r="AE893" s="32"/>
    </row>
    <row r="894" spans="1:31" ht="15.75" customHeight="1" x14ac:dyDescent="0.25">
      <c r="A894" s="119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119"/>
      <c r="X894" s="32"/>
      <c r="Y894" s="32"/>
      <c r="Z894" s="32"/>
      <c r="AA894" s="32"/>
      <c r="AB894" s="32"/>
      <c r="AC894" s="32"/>
      <c r="AD894" s="32"/>
      <c r="AE894" s="32"/>
    </row>
    <row r="895" spans="1:31" ht="15.75" customHeight="1" x14ac:dyDescent="0.25">
      <c r="A895" s="119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119"/>
      <c r="X895" s="32"/>
      <c r="Y895" s="32"/>
      <c r="Z895" s="32"/>
      <c r="AA895" s="32"/>
      <c r="AB895" s="32"/>
      <c r="AC895" s="32"/>
      <c r="AD895" s="32"/>
      <c r="AE895" s="32"/>
    </row>
    <row r="896" spans="1:31" ht="15.75" customHeight="1" x14ac:dyDescent="0.25">
      <c r="A896" s="119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119"/>
      <c r="X896" s="32"/>
      <c r="Y896" s="32"/>
      <c r="Z896" s="32"/>
      <c r="AA896" s="32"/>
      <c r="AB896" s="32"/>
      <c r="AC896" s="32"/>
      <c r="AD896" s="32"/>
      <c r="AE896" s="32"/>
    </row>
    <row r="897" spans="1:31" ht="15.75" customHeight="1" x14ac:dyDescent="0.25">
      <c r="A897" s="119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119"/>
      <c r="X897" s="32"/>
      <c r="Y897" s="32"/>
      <c r="Z897" s="32"/>
      <c r="AA897" s="32"/>
      <c r="AB897" s="32"/>
      <c r="AC897" s="32"/>
      <c r="AD897" s="32"/>
      <c r="AE897" s="32"/>
    </row>
    <row r="898" spans="1:31" ht="15.75" customHeight="1" x14ac:dyDescent="0.25">
      <c r="A898" s="119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119"/>
      <c r="X898" s="32"/>
      <c r="Y898" s="32"/>
      <c r="Z898" s="32"/>
      <c r="AA898" s="32"/>
      <c r="AB898" s="32"/>
      <c r="AC898" s="32"/>
      <c r="AD898" s="32"/>
      <c r="AE898" s="32"/>
    </row>
    <row r="899" spans="1:31" ht="15.75" customHeight="1" x14ac:dyDescent="0.25">
      <c r="A899" s="119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119"/>
      <c r="X899" s="32"/>
      <c r="Y899" s="32"/>
      <c r="Z899" s="32"/>
      <c r="AA899" s="32"/>
      <c r="AB899" s="32"/>
      <c r="AC899" s="32"/>
      <c r="AD899" s="32"/>
      <c r="AE899" s="32"/>
    </row>
    <row r="900" spans="1:31" ht="15.75" customHeight="1" x14ac:dyDescent="0.25">
      <c r="A900" s="119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119"/>
      <c r="X900" s="32"/>
      <c r="Y900" s="32"/>
      <c r="Z900" s="32"/>
      <c r="AA900" s="32"/>
      <c r="AB900" s="32"/>
      <c r="AC900" s="32"/>
      <c r="AD900" s="32"/>
      <c r="AE900" s="32"/>
    </row>
    <row r="901" spans="1:31" ht="15.75" customHeight="1" x14ac:dyDescent="0.25">
      <c r="A901" s="119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119"/>
      <c r="X901" s="32"/>
      <c r="Y901" s="32"/>
      <c r="Z901" s="32"/>
      <c r="AA901" s="32"/>
      <c r="AB901" s="32"/>
      <c r="AC901" s="32"/>
      <c r="AD901" s="32"/>
      <c r="AE901" s="32"/>
    </row>
    <row r="902" spans="1:31" ht="15.75" customHeight="1" x14ac:dyDescent="0.25">
      <c r="A902" s="119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119"/>
      <c r="X902" s="32"/>
      <c r="Y902" s="32"/>
      <c r="Z902" s="32"/>
      <c r="AA902" s="32"/>
      <c r="AB902" s="32"/>
      <c r="AC902" s="32"/>
      <c r="AD902" s="32"/>
      <c r="AE902" s="32"/>
    </row>
    <row r="903" spans="1:31" ht="15.75" customHeight="1" x14ac:dyDescent="0.25">
      <c r="A903" s="119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119"/>
      <c r="X903" s="32"/>
      <c r="Y903" s="32"/>
      <c r="Z903" s="32"/>
      <c r="AA903" s="32"/>
      <c r="AB903" s="32"/>
      <c r="AC903" s="32"/>
      <c r="AD903" s="32"/>
      <c r="AE903" s="32"/>
    </row>
    <row r="904" spans="1:31" ht="15.75" customHeight="1" x14ac:dyDescent="0.25">
      <c r="A904" s="119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119"/>
      <c r="X904" s="32"/>
      <c r="Y904" s="32"/>
      <c r="Z904" s="32"/>
      <c r="AA904" s="32"/>
      <c r="AB904" s="32"/>
      <c r="AC904" s="32"/>
      <c r="AD904" s="32"/>
      <c r="AE904" s="32"/>
    </row>
    <row r="905" spans="1:31" ht="15.75" customHeight="1" x14ac:dyDescent="0.25">
      <c r="A905" s="119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119"/>
      <c r="X905" s="32"/>
      <c r="Y905" s="32"/>
      <c r="Z905" s="32"/>
      <c r="AA905" s="32"/>
      <c r="AB905" s="32"/>
      <c r="AC905" s="32"/>
      <c r="AD905" s="32"/>
      <c r="AE905" s="32"/>
    </row>
    <row r="906" spans="1:31" ht="15.75" customHeight="1" x14ac:dyDescent="0.25">
      <c r="A906" s="119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119"/>
      <c r="X906" s="32"/>
      <c r="Y906" s="32"/>
      <c r="Z906" s="32"/>
      <c r="AA906" s="32"/>
      <c r="AB906" s="32"/>
      <c r="AC906" s="32"/>
      <c r="AD906" s="32"/>
      <c r="AE906" s="32"/>
    </row>
    <row r="907" spans="1:31" ht="15.75" customHeight="1" x14ac:dyDescent="0.25">
      <c r="A907" s="119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119"/>
      <c r="X907" s="32"/>
      <c r="Y907" s="32"/>
      <c r="Z907" s="32"/>
      <c r="AA907" s="32"/>
      <c r="AB907" s="32"/>
      <c r="AC907" s="32"/>
      <c r="AD907" s="32"/>
      <c r="AE907" s="32"/>
    </row>
    <row r="908" spans="1:31" ht="15.75" customHeight="1" x14ac:dyDescent="0.25">
      <c r="A908" s="119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119"/>
      <c r="X908" s="32"/>
      <c r="Y908" s="32"/>
      <c r="Z908" s="32"/>
      <c r="AA908" s="32"/>
      <c r="AB908" s="32"/>
      <c r="AC908" s="32"/>
      <c r="AD908" s="32"/>
      <c r="AE908" s="32"/>
    </row>
    <row r="909" spans="1:31" ht="15.75" customHeight="1" x14ac:dyDescent="0.25">
      <c r="A909" s="119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119"/>
      <c r="X909" s="32"/>
      <c r="Y909" s="32"/>
      <c r="Z909" s="32"/>
      <c r="AA909" s="32"/>
      <c r="AB909" s="32"/>
      <c r="AC909" s="32"/>
      <c r="AD909" s="32"/>
      <c r="AE909" s="32"/>
    </row>
    <row r="910" spans="1:31" ht="15.75" customHeight="1" x14ac:dyDescent="0.25">
      <c r="A910" s="119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119"/>
      <c r="X910" s="32"/>
      <c r="Y910" s="32"/>
      <c r="Z910" s="32"/>
      <c r="AA910" s="32"/>
      <c r="AB910" s="32"/>
      <c r="AC910" s="32"/>
      <c r="AD910" s="32"/>
      <c r="AE910" s="32"/>
    </row>
    <row r="911" spans="1:31" ht="15.75" customHeight="1" x14ac:dyDescent="0.25">
      <c r="A911" s="119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119"/>
      <c r="X911" s="32"/>
      <c r="Y911" s="32"/>
      <c r="Z911" s="32"/>
      <c r="AA911" s="32"/>
      <c r="AB911" s="32"/>
      <c r="AC911" s="32"/>
      <c r="AD911" s="32"/>
      <c r="AE911" s="32"/>
    </row>
    <row r="912" spans="1:31" ht="15.75" customHeight="1" x14ac:dyDescent="0.25">
      <c r="A912" s="119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119"/>
      <c r="X912" s="32"/>
      <c r="Y912" s="32"/>
      <c r="Z912" s="32"/>
      <c r="AA912" s="32"/>
      <c r="AB912" s="32"/>
      <c r="AC912" s="32"/>
      <c r="AD912" s="32"/>
      <c r="AE912" s="32"/>
    </row>
    <row r="913" spans="1:31" ht="15.75" customHeight="1" x14ac:dyDescent="0.25">
      <c r="A913" s="119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119"/>
      <c r="X913" s="32"/>
      <c r="Y913" s="32"/>
      <c r="Z913" s="32"/>
      <c r="AA913" s="32"/>
      <c r="AB913" s="32"/>
      <c r="AC913" s="32"/>
      <c r="AD913" s="32"/>
      <c r="AE913" s="32"/>
    </row>
    <row r="914" spans="1:31" ht="15.75" customHeight="1" x14ac:dyDescent="0.25">
      <c r="A914" s="119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119"/>
      <c r="X914" s="32"/>
      <c r="Y914" s="32"/>
      <c r="Z914" s="32"/>
      <c r="AA914" s="32"/>
      <c r="AB914" s="32"/>
      <c r="AC914" s="32"/>
      <c r="AD914" s="32"/>
      <c r="AE914" s="32"/>
    </row>
    <row r="915" spans="1:31" ht="15.75" customHeight="1" x14ac:dyDescent="0.25">
      <c r="A915" s="119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119"/>
      <c r="X915" s="32"/>
      <c r="Y915" s="32"/>
      <c r="Z915" s="32"/>
      <c r="AA915" s="32"/>
      <c r="AB915" s="32"/>
      <c r="AC915" s="32"/>
      <c r="AD915" s="32"/>
      <c r="AE915" s="32"/>
    </row>
    <row r="916" spans="1:31" ht="15.75" customHeight="1" x14ac:dyDescent="0.25">
      <c r="A916" s="119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119"/>
      <c r="X916" s="32"/>
      <c r="Y916" s="32"/>
      <c r="Z916" s="32"/>
      <c r="AA916" s="32"/>
      <c r="AB916" s="32"/>
      <c r="AC916" s="32"/>
      <c r="AD916" s="32"/>
      <c r="AE916" s="32"/>
    </row>
    <row r="917" spans="1:31" ht="15.75" customHeight="1" x14ac:dyDescent="0.25">
      <c r="A917" s="119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119"/>
      <c r="X917" s="32"/>
      <c r="Y917" s="32"/>
      <c r="Z917" s="32"/>
      <c r="AA917" s="32"/>
      <c r="AB917" s="32"/>
      <c r="AC917" s="32"/>
      <c r="AD917" s="32"/>
      <c r="AE917" s="32"/>
    </row>
    <row r="918" spans="1:31" ht="15.75" customHeight="1" x14ac:dyDescent="0.25">
      <c r="A918" s="119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119"/>
      <c r="X918" s="32"/>
      <c r="Y918" s="32"/>
      <c r="Z918" s="32"/>
      <c r="AA918" s="32"/>
      <c r="AB918" s="32"/>
      <c r="AC918" s="32"/>
      <c r="AD918" s="32"/>
      <c r="AE918" s="32"/>
    </row>
    <row r="919" spans="1:31" ht="15.75" customHeight="1" x14ac:dyDescent="0.25">
      <c r="A919" s="119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119"/>
      <c r="X919" s="32"/>
      <c r="Y919" s="32"/>
      <c r="Z919" s="32"/>
      <c r="AA919" s="32"/>
      <c r="AB919" s="32"/>
      <c r="AC919" s="32"/>
      <c r="AD919" s="32"/>
      <c r="AE919" s="32"/>
    </row>
    <row r="920" spans="1:31" ht="15.75" customHeight="1" x14ac:dyDescent="0.25">
      <c r="A920" s="119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119"/>
      <c r="X920" s="32"/>
      <c r="Y920" s="32"/>
      <c r="Z920" s="32"/>
      <c r="AA920" s="32"/>
      <c r="AB920" s="32"/>
      <c r="AC920" s="32"/>
      <c r="AD920" s="32"/>
      <c r="AE920" s="32"/>
    </row>
    <row r="921" spans="1:31" ht="15.75" customHeight="1" x14ac:dyDescent="0.25">
      <c r="A921" s="119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119"/>
      <c r="X921" s="32"/>
      <c r="Y921" s="32"/>
      <c r="Z921" s="32"/>
      <c r="AA921" s="32"/>
      <c r="AB921" s="32"/>
      <c r="AC921" s="32"/>
      <c r="AD921" s="32"/>
      <c r="AE921" s="32"/>
    </row>
    <row r="922" spans="1:31" ht="15.75" customHeight="1" x14ac:dyDescent="0.25">
      <c r="A922" s="119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119"/>
      <c r="X922" s="32"/>
      <c r="Y922" s="32"/>
      <c r="Z922" s="32"/>
      <c r="AA922" s="32"/>
      <c r="AB922" s="32"/>
      <c r="AC922" s="32"/>
      <c r="AD922" s="32"/>
      <c r="AE922" s="32"/>
    </row>
    <row r="923" spans="1:31" ht="15.75" customHeight="1" x14ac:dyDescent="0.25">
      <c r="A923" s="119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119"/>
      <c r="X923" s="32"/>
      <c r="Y923" s="32"/>
      <c r="Z923" s="32"/>
      <c r="AA923" s="32"/>
      <c r="AB923" s="32"/>
      <c r="AC923" s="32"/>
      <c r="AD923" s="32"/>
      <c r="AE923" s="32"/>
    </row>
    <row r="924" spans="1:31" ht="15.75" customHeight="1" x14ac:dyDescent="0.25">
      <c r="A924" s="119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119"/>
      <c r="X924" s="32"/>
      <c r="Y924" s="32"/>
      <c r="Z924" s="32"/>
      <c r="AA924" s="32"/>
      <c r="AB924" s="32"/>
      <c r="AC924" s="32"/>
      <c r="AD924" s="32"/>
      <c r="AE924" s="32"/>
    </row>
    <row r="925" spans="1:31" ht="15.75" customHeight="1" x14ac:dyDescent="0.25">
      <c r="A925" s="119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119"/>
      <c r="X925" s="32"/>
      <c r="Y925" s="32"/>
      <c r="Z925" s="32"/>
      <c r="AA925" s="32"/>
      <c r="AB925" s="32"/>
      <c r="AC925" s="32"/>
      <c r="AD925" s="32"/>
      <c r="AE925" s="32"/>
    </row>
    <row r="926" spans="1:31" ht="15.75" customHeight="1" x14ac:dyDescent="0.25">
      <c r="A926" s="119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119"/>
      <c r="X926" s="32"/>
      <c r="Y926" s="32"/>
      <c r="Z926" s="32"/>
      <c r="AA926" s="32"/>
      <c r="AB926" s="32"/>
      <c r="AC926" s="32"/>
      <c r="AD926" s="32"/>
      <c r="AE926" s="32"/>
    </row>
    <row r="927" spans="1:31" ht="15.75" customHeight="1" x14ac:dyDescent="0.25">
      <c r="A927" s="119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119"/>
      <c r="X927" s="32"/>
      <c r="Y927" s="32"/>
      <c r="Z927" s="32"/>
      <c r="AA927" s="32"/>
      <c r="AB927" s="32"/>
      <c r="AC927" s="32"/>
      <c r="AD927" s="32"/>
      <c r="AE927" s="32"/>
    </row>
    <row r="928" spans="1:31" ht="15.75" customHeight="1" x14ac:dyDescent="0.25">
      <c r="A928" s="119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119"/>
      <c r="X928" s="32"/>
      <c r="Y928" s="32"/>
      <c r="Z928" s="32"/>
      <c r="AA928" s="32"/>
      <c r="AB928" s="32"/>
      <c r="AC928" s="32"/>
      <c r="AD928" s="32"/>
      <c r="AE928" s="32"/>
    </row>
    <row r="929" spans="1:31" ht="15.75" customHeight="1" x14ac:dyDescent="0.25">
      <c r="A929" s="119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119"/>
      <c r="X929" s="32"/>
      <c r="Y929" s="32"/>
      <c r="Z929" s="32"/>
      <c r="AA929" s="32"/>
      <c r="AB929" s="32"/>
      <c r="AC929" s="32"/>
      <c r="AD929" s="32"/>
      <c r="AE929" s="32"/>
    </row>
    <row r="930" spans="1:31" ht="15.75" customHeight="1" x14ac:dyDescent="0.25">
      <c r="A930" s="119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119"/>
      <c r="X930" s="32"/>
      <c r="Y930" s="32"/>
      <c r="Z930" s="32"/>
      <c r="AA930" s="32"/>
      <c r="AB930" s="32"/>
      <c r="AC930" s="32"/>
      <c r="AD930" s="32"/>
      <c r="AE930" s="32"/>
    </row>
    <row r="931" spans="1:31" ht="15.75" customHeight="1" x14ac:dyDescent="0.25">
      <c r="A931" s="119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119"/>
      <c r="X931" s="32"/>
      <c r="Y931" s="32"/>
      <c r="Z931" s="32"/>
      <c r="AA931" s="32"/>
      <c r="AB931" s="32"/>
      <c r="AC931" s="32"/>
      <c r="AD931" s="32"/>
      <c r="AE931" s="32"/>
    </row>
    <row r="932" spans="1:31" ht="15.75" customHeight="1" x14ac:dyDescent="0.25">
      <c r="A932" s="119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119"/>
      <c r="X932" s="32"/>
      <c r="Y932" s="32"/>
      <c r="Z932" s="32"/>
      <c r="AA932" s="32"/>
      <c r="AB932" s="32"/>
      <c r="AC932" s="32"/>
      <c r="AD932" s="32"/>
      <c r="AE932" s="32"/>
    </row>
    <row r="933" spans="1:31" ht="15.75" customHeight="1" x14ac:dyDescent="0.25">
      <c r="A933" s="119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119"/>
      <c r="X933" s="32"/>
      <c r="Y933" s="32"/>
      <c r="Z933" s="32"/>
      <c r="AA933" s="32"/>
      <c r="AB933" s="32"/>
      <c r="AC933" s="32"/>
      <c r="AD933" s="32"/>
      <c r="AE933" s="32"/>
    </row>
    <row r="934" spans="1:31" ht="15.75" customHeight="1" x14ac:dyDescent="0.25">
      <c r="A934" s="119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119"/>
      <c r="X934" s="32"/>
      <c r="Y934" s="32"/>
      <c r="Z934" s="32"/>
      <c r="AA934" s="32"/>
      <c r="AB934" s="32"/>
      <c r="AC934" s="32"/>
      <c r="AD934" s="32"/>
      <c r="AE934" s="32"/>
    </row>
    <row r="935" spans="1:31" ht="15.75" customHeight="1" x14ac:dyDescent="0.25">
      <c r="A935" s="119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119"/>
      <c r="X935" s="32"/>
      <c r="Y935" s="32"/>
      <c r="Z935" s="32"/>
      <c r="AA935" s="32"/>
      <c r="AB935" s="32"/>
      <c r="AC935" s="32"/>
      <c r="AD935" s="32"/>
      <c r="AE935" s="32"/>
    </row>
    <row r="936" spans="1:31" ht="15.75" customHeight="1" x14ac:dyDescent="0.25">
      <c r="A936" s="119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119"/>
      <c r="X936" s="32"/>
      <c r="Y936" s="32"/>
      <c r="Z936" s="32"/>
      <c r="AA936" s="32"/>
      <c r="AB936" s="32"/>
      <c r="AC936" s="32"/>
      <c r="AD936" s="32"/>
      <c r="AE936" s="32"/>
    </row>
    <row r="937" spans="1:31" ht="15.75" customHeight="1" x14ac:dyDescent="0.25">
      <c r="A937" s="119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119"/>
      <c r="X937" s="32"/>
      <c r="Y937" s="32"/>
      <c r="Z937" s="32"/>
      <c r="AA937" s="32"/>
      <c r="AB937" s="32"/>
      <c r="AC937" s="32"/>
      <c r="AD937" s="32"/>
      <c r="AE937" s="32"/>
    </row>
    <row r="938" spans="1:31" ht="15.75" customHeight="1" x14ac:dyDescent="0.25">
      <c r="A938" s="119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119"/>
      <c r="X938" s="32"/>
      <c r="Y938" s="32"/>
      <c r="Z938" s="32"/>
      <c r="AA938" s="32"/>
      <c r="AB938" s="32"/>
      <c r="AC938" s="32"/>
      <c r="AD938" s="32"/>
      <c r="AE938" s="32"/>
    </row>
    <row r="939" spans="1:31" ht="15.75" customHeight="1" x14ac:dyDescent="0.25">
      <c r="A939" s="119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119"/>
      <c r="X939" s="32"/>
      <c r="Y939" s="32"/>
      <c r="Z939" s="32"/>
      <c r="AA939" s="32"/>
      <c r="AB939" s="32"/>
      <c r="AC939" s="32"/>
      <c r="AD939" s="32"/>
      <c r="AE939" s="32"/>
    </row>
    <row r="940" spans="1:31" ht="15.75" customHeight="1" x14ac:dyDescent="0.25">
      <c r="A940" s="119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119"/>
      <c r="X940" s="32"/>
      <c r="Y940" s="32"/>
      <c r="Z940" s="32"/>
      <c r="AA940" s="32"/>
      <c r="AB940" s="32"/>
      <c r="AC940" s="32"/>
      <c r="AD940" s="32"/>
      <c r="AE940" s="32"/>
    </row>
    <row r="941" spans="1:31" ht="15.75" customHeight="1" x14ac:dyDescent="0.25">
      <c r="A941" s="119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119"/>
      <c r="X941" s="32"/>
      <c r="Y941" s="32"/>
      <c r="Z941" s="32"/>
      <c r="AA941" s="32"/>
      <c r="AB941" s="32"/>
      <c r="AC941" s="32"/>
      <c r="AD941" s="32"/>
      <c r="AE941" s="32"/>
    </row>
    <row r="942" spans="1:31" ht="15.75" customHeight="1" x14ac:dyDescent="0.25">
      <c r="A942" s="119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119"/>
      <c r="X942" s="32"/>
      <c r="Y942" s="32"/>
      <c r="Z942" s="32"/>
      <c r="AA942" s="32"/>
      <c r="AB942" s="32"/>
      <c r="AC942" s="32"/>
      <c r="AD942" s="32"/>
      <c r="AE942" s="32"/>
    </row>
    <row r="943" spans="1:31" ht="15.75" customHeight="1" x14ac:dyDescent="0.25">
      <c r="A943" s="119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119"/>
      <c r="X943" s="32"/>
      <c r="Y943" s="32"/>
      <c r="Z943" s="32"/>
      <c r="AA943" s="32"/>
      <c r="AB943" s="32"/>
      <c r="AC943" s="32"/>
      <c r="AD943" s="32"/>
      <c r="AE943" s="32"/>
    </row>
    <row r="944" spans="1:31" ht="15.75" customHeight="1" x14ac:dyDescent="0.25">
      <c r="A944" s="119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119"/>
      <c r="X944" s="32"/>
      <c r="Y944" s="32"/>
      <c r="Z944" s="32"/>
      <c r="AA944" s="32"/>
      <c r="AB944" s="32"/>
      <c r="AC944" s="32"/>
      <c r="AD944" s="32"/>
      <c r="AE944" s="32"/>
    </row>
    <row r="945" spans="1:31" ht="15.75" customHeight="1" x14ac:dyDescent="0.25">
      <c r="A945" s="119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119"/>
      <c r="X945" s="32"/>
      <c r="Y945" s="32"/>
      <c r="Z945" s="32"/>
      <c r="AA945" s="32"/>
      <c r="AB945" s="32"/>
      <c r="AC945" s="32"/>
      <c r="AD945" s="32"/>
      <c r="AE945" s="32"/>
    </row>
    <row r="946" spans="1:31" ht="15.75" customHeight="1" x14ac:dyDescent="0.25">
      <c r="A946" s="119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119"/>
      <c r="X946" s="32"/>
      <c r="Y946" s="32"/>
      <c r="Z946" s="32"/>
      <c r="AA946" s="32"/>
      <c r="AB946" s="32"/>
      <c r="AC946" s="32"/>
      <c r="AD946" s="32"/>
      <c r="AE946" s="32"/>
    </row>
    <row r="947" spans="1:31" ht="15.75" customHeight="1" x14ac:dyDescent="0.25">
      <c r="A947" s="119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119"/>
      <c r="X947" s="32"/>
      <c r="Y947" s="32"/>
      <c r="Z947" s="32"/>
      <c r="AA947" s="32"/>
      <c r="AB947" s="32"/>
      <c r="AC947" s="32"/>
      <c r="AD947" s="32"/>
      <c r="AE947" s="32"/>
    </row>
    <row r="948" spans="1:31" ht="15.75" customHeight="1" x14ac:dyDescent="0.25">
      <c r="A948" s="119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119"/>
      <c r="X948" s="32"/>
      <c r="Y948" s="32"/>
      <c r="Z948" s="32"/>
      <c r="AA948" s="32"/>
      <c r="AB948" s="32"/>
      <c r="AC948" s="32"/>
      <c r="AD948" s="32"/>
      <c r="AE948" s="32"/>
    </row>
    <row r="949" spans="1:31" ht="15.75" customHeight="1" x14ac:dyDescent="0.25">
      <c r="A949" s="119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119"/>
      <c r="X949" s="32"/>
      <c r="Y949" s="32"/>
      <c r="Z949" s="32"/>
      <c r="AA949" s="32"/>
      <c r="AB949" s="32"/>
      <c r="AC949" s="32"/>
      <c r="AD949" s="32"/>
      <c r="AE949" s="32"/>
    </row>
    <row r="950" spans="1:31" ht="15.75" customHeight="1" x14ac:dyDescent="0.25">
      <c r="A950" s="119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119"/>
      <c r="X950" s="32"/>
      <c r="Y950" s="32"/>
      <c r="Z950" s="32"/>
      <c r="AA950" s="32"/>
      <c r="AB950" s="32"/>
      <c r="AC950" s="32"/>
      <c r="AD950" s="32"/>
      <c r="AE950" s="32"/>
    </row>
    <row r="951" spans="1:31" ht="15.75" customHeight="1" x14ac:dyDescent="0.25">
      <c r="A951" s="119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119"/>
      <c r="X951" s="32"/>
      <c r="Y951" s="32"/>
      <c r="Z951" s="32"/>
      <c r="AA951" s="32"/>
      <c r="AB951" s="32"/>
      <c r="AC951" s="32"/>
      <c r="AD951" s="32"/>
      <c r="AE951" s="32"/>
    </row>
    <row r="952" spans="1:31" ht="15.75" customHeight="1" x14ac:dyDescent="0.25">
      <c r="A952" s="119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119"/>
      <c r="X952" s="32"/>
      <c r="Y952" s="32"/>
      <c r="Z952" s="32"/>
      <c r="AA952" s="32"/>
      <c r="AB952" s="32"/>
      <c r="AC952" s="32"/>
      <c r="AD952" s="32"/>
      <c r="AE952" s="32"/>
    </row>
    <row r="953" spans="1:31" ht="15.75" customHeight="1" x14ac:dyDescent="0.25">
      <c r="A953" s="119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119"/>
      <c r="X953" s="32"/>
      <c r="Y953" s="32"/>
      <c r="Z953" s="32"/>
      <c r="AA953" s="32"/>
      <c r="AB953" s="32"/>
      <c r="AC953" s="32"/>
      <c r="AD953" s="32"/>
      <c r="AE953" s="32"/>
    </row>
    <row r="954" spans="1:31" ht="15.75" customHeight="1" x14ac:dyDescent="0.25">
      <c r="A954" s="119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119"/>
      <c r="X954" s="32"/>
      <c r="Y954" s="32"/>
      <c r="Z954" s="32"/>
      <c r="AA954" s="32"/>
      <c r="AB954" s="32"/>
      <c r="AC954" s="32"/>
      <c r="AD954" s="32"/>
      <c r="AE954" s="32"/>
    </row>
    <row r="955" spans="1:31" ht="15.75" customHeight="1" x14ac:dyDescent="0.25">
      <c r="A955" s="119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119"/>
      <c r="X955" s="32"/>
      <c r="Y955" s="32"/>
      <c r="Z955" s="32"/>
      <c r="AA955" s="32"/>
      <c r="AB955" s="32"/>
      <c r="AC955" s="32"/>
      <c r="AD955" s="32"/>
      <c r="AE955" s="32"/>
    </row>
    <row r="956" spans="1:31" ht="15.75" customHeight="1" x14ac:dyDescent="0.25">
      <c r="A956" s="119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119"/>
      <c r="X956" s="32"/>
      <c r="Y956" s="32"/>
      <c r="Z956" s="32"/>
      <c r="AA956" s="32"/>
      <c r="AB956" s="32"/>
      <c r="AC956" s="32"/>
      <c r="AD956" s="32"/>
      <c r="AE956" s="32"/>
    </row>
    <row r="957" spans="1:31" ht="15.75" customHeight="1" x14ac:dyDescent="0.25">
      <c r="A957" s="119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119"/>
      <c r="X957" s="32"/>
      <c r="Y957" s="32"/>
      <c r="Z957" s="32"/>
      <c r="AA957" s="32"/>
      <c r="AB957" s="32"/>
      <c r="AC957" s="32"/>
      <c r="AD957" s="32"/>
      <c r="AE957" s="32"/>
    </row>
    <row r="958" spans="1:31" ht="15.75" customHeight="1" x14ac:dyDescent="0.25">
      <c r="A958" s="119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119"/>
      <c r="X958" s="32"/>
      <c r="Y958" s="32"/>
      <c r="Z958" s="32"/>
      <c r="AA958" s="32"/>
      <c r="AB958" s="32"/>
      <c r="AC958" s="32"/>
      <c r="AD958" s="32"/>
      <c r="AE958" s="32"/>
    </row>
    <row r="959" spans="1:31" ht="15.75" customHeight="1" x14ac:dyDescent="0.25">
      <c r="A959" s="119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119"/>
      <c r="X959" s="32"/>
      <c r="Y959" s="32"/>
      <c r="Z959" s="32"/>
      <c r="AA959" s="32"/>
      <c r="AB959" s="32"/>
      <c r="AC959" s="32"/>
      <c r="AD959" s="32"/>
      <c r="AE959" s="32"/>
    </row>
    <row r="960" spans="1:31" ht="15.75" customHeight="1" x14ac:dyDescent="0.25">
      <c r="A960" s="119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119"/>
      <c r="X960" s="32"/>
      <c r="Y960" s="32"/>
      <c r="Z960" s="32"/>
      <c r="AA960" s="32"/>
      <c r="AB960" s="32"/>
      <c r="AC960" s="32"/>
      <c r="AD960" s="32"/>
      <c r="AE960" s="32"/>
    </row>
    <row r="961" spans="1:31" ht="15.75" customHeight="1" x14ac:dyDescent="0.25">
      <c r="A961" s="119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119"/>
      <c r="X961" s="32"/>
      <c r="Y961" s="32"/>
      <c r="Z961" s="32"/>
      <c r="AA961" s="32"/>
      <c r="AB961" s="32"/>
      <c r="AC961" s="32"/>
      <c r="AD961" s="32"/>
      <c r="AE961" s="32"/>
    </row>
    <row r="962" spans="1:31" ht="15.75" customHeight="1" x14ac:dyDescent="0.25">
      <c r="A962" s="119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119"/>
      <c r="X962" s="32"/>
      <c r="Y962" s="32"/>
      <c r="Z962" s="32"/>
      <c r="AA962" s="32"/>
      <c r="AB962" s="32"/>
      <c r="AC962" s="32"/>
      <c r="AD962" s="32"/>
      <c r="AE962" s="32"/>
    </row>
    <row r="963" spans="1:31" ht="15.75" customHeight="1" x14ac:dyDescent="0.25">
      <c r="A963" s="119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119"/>
      <c r="X963" s="32"/>
      <c r="Y963" s="32"/>
      <c r="Z963" s="32"/>
      <c r="AA963" s="32"/>
      <c r="AB963" s="32"/>
      <c r="AC963" s="32"/>
      <c r="AD963" s="32"/>
      <c r="AE963" s="32"/>
    </row>
    <row r="964" spans="1:31" ht="15.75" customHeight="1" x14ac:dyDescent="0.25">
      <c r="A964" s="119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119"/>
      <c r="X964" s="32"/>
      <c r="Y964" s="32"/>
      <c r="Z964" s="32"/>
      <c r="AA964" s="32"/>
      <c r="AB964" s="32"/>
      <c r="AC964" s="32"/>
      <c r="AD964" s="32"/>
      <c r="AE964" s="32"/>
    </row>
    <row r="965" spans="1:31" ht="15.75" customHeight="1" x14ac:dyDescent="0.25">
      <c r="A965" s="119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119"/>
      <c r="X965" s="32"/>
      <c r="Y965" s="32"/>
      <c r="Z965" s="32"/>
      <c r="AA965" s="32"/>
      <c r="AB965" s="32"/>
      <c r="AC965" s="32"/>
      <c r="AD965" s="32"/>
      <c r="AE965" s="32"/>
    </row>
    <row r="966" spans="1:31" ht="15.75" customHeight="1" x14ac:dyDescent="0.25">
      <c r="A966" s="119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119"/>
      <c r="X966" s="32"/>
      <c r="Y966" s="32"/>
      <c r="Z966" s="32"/>
      <c r="AA966" s="32"/>
      <c r="AB966" s="32"/>
      <c r="AC966" s="32"/>
      <c r="AD966" s="32"/>
      <c r="AE966" s="32"/>
    </row>
    <row r="967" spans="1:31" ht="15.75" customHeight="1" x14ac:dyDescent="0.25">
      <c r="A967" s="119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119"/>
      <c r="X967" s="32"/>
      <c r="Y967" s="32"/>
      <c r="Z967" s="32"/>
      <c r="AA967" s="32"/>
      <c r="AB967" s="32"/>
      <c r="AC967" s="32"/>
      <c r="AD967" s="32"/>
      <c r="AE967" s="32"/>
    </row>
    <row r="968" spans="1:31" ht="15.75" customHeight="1" x14ac:dyDescent="0.25">
      <c r="A968" s="119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119"/>
      <c r="X968" s="32"/>
      <c r="Y968" s="32"/>
      <c r="Z968" s="32"/>
      <c r="AA968" s="32"/>
      <c r="AB968" s="32"/>
      <c r="AC968" s="32"/>
      <c r="AD968" s="32"/>
      <c r="AE968" s="32"/>
    </row>
    <row r="969" spans="1:31" ht="15.75" customHeight="1" x14ac:dyDescent="0.25">
      <c r="A969" s="119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119"/>
      <c r="X969" s="32"/>
      <c r="Y969" s="32"/>
      <c r="Z969" s="32"/>
      <c r="AA969" s="32"/>
      <c r="AB969" s="32"/>
      <c r="AC969" s="32"/>
      <c r="AD969" s="32"/>
      <c r="AE969" s="32"/>
    </row>
    <row r="970" spans="1:31" ht="15.75" customHeight="1" x14ac:dyDescent="0.25">
      <c r="A970" s="119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119"/>
      <c r="X970" s="32"/>
      <c r="Y970" s="32"/>
      <c r="Z970" s="32"/>
      <c r="AA970" s="32"/>
      <c r="AB970" s="32"/>
      <c r="AC970" s="32"/>
      <c r="AD970" s="32"/>
      <c r="AE970" s="32"/>
    </row>
    <row r="971" spans="1:31" ht="15.75" customHeight="1" x14ac:dyDescent="0.25">
      <c r="A971" s="119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119"/>
      <c r="X971" s="32"/>
      <c r="Y971" s="32"/>
      <c r="Z971" s="32"/>
      <c r="AA971" s="32"/>
      <c r="AB971" s="32"/>
      <c r="AC971" s="32"/>
      <c r="AD971" s="32"/>
      <c r="AE971" s="32"/>
    </row>
    <row r="972" spans="1:31" ht="15.75" customHeight="1" x14ac:dyDescent="0.25">
      <c r="A972" s="119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119"/>
      <c r="X972" s="32"/>
      <c r="Y972" s="32"/>
      <c r="Z972" s="32"/>
      <c r="AA972" s="32"/>
      <c r="AB972" s="32"/>
      <c r="AC972" s="32"/>
      <c r="AD972" s="32"/>
      <c r="AE972" s="32"/>
    </row>
    <row r="973" spans="1:31" ht="15.75" customHeight="1" x14ac:dyDescent="0.25">
      <c r="A973" s="119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119"/>
      <c r="X973" s="32"/>
      <c r="Y973" s="32"/>
      <c r="Z973" s="32"/>
      <c r="AA973" s="32"/>
      <c r="AB973" s="32"/>
      <c r="AC973" s="32"/>
      <c r="AD973" s="32"/>
      <c r="AE973" s="32"/>
    </row>
    <row r="974" spans="1:31" ht="15.75" customHeight="1" x14ac:dyDescent="0.25">
      <c r="A974" s="119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119"/>
      <c r="X974" s="32"/>
      <c r="Y974" s="32"/>
      <c r="Z974" s="32"/>
      <c r="AA974" s="32"/>
      <c r="AB974" s="32"/>
      <c r="AC974" s="32"/>
      <c r="AD974" s="32"/>
      <c r="AE974" s="32"/>
    </row>
    <row r="975" spans="1:31" ht="15.75" customHeight="1" x14ac:dyDescent="0.25">
      <c r="A975" s="119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119"/>
      <c r="X975" s="32"/>
      <c r="Y975" s="32"/>
      <c r="Z975" s="32"/>
      <c r="AA975" s="32"/>
      <c r="AB975" s="32"/>
      <c r="AC975" s="32"/>
      <c r="AD975" s="32"/>
      <c r="AE975" s="32"/>
    </row>
    <row r="976" spans="1:31" ht="15.75" customHeight="1" x14ac:dyDescent="0.25">
      <c r="A976" s="119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119"/>
      <c r="X976" s="32"/>
      <c r="Y976" s="32"/>
      <c r="Z976" s="32"/>
      <c r="AA976" s="32"/>
      <c r="AB976" s="32"/>
      <c r="AC976" s="32"/>
      <c r="AD976" s="32"/>
      <c r="AE976" s="32"/>
    </row>
    <row r="977" spans="1:31" ht="15.75" customHeight="1" x14ac:dyDescent="0.25">
      <c r="A977" s="119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119"/>
      <c r="X977" s="32"/>
      <c r="Y977" s="32"/>
      <c r="Z977" s="32"/>
      <c r="AA977" s="32"/>
      <c r="AB977" s="32"/>
      <c r="AC977" s="32"/>
      <c r="AD977" s="32"/>
      <c r="AE977" s="32"/>
    </row>
    <row r="978" spans="1:31" ht="15.75" customHeight="1" x14ac:dyDescent="0.25">
      <c r="A978" s="119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119"/>
      <c r="X978" s="32"/>
      <c r="Y978" s="32"/>
      <c r="Z978" s="32"/>
      <c r="AA978" s="32"/>
      <c r="AB978" s="32"/>
      <c r="AC978" s="32"/>
      <c r="AD978" s="32"/>
      <c r="AE978" s="32"/>
    </row>
    <row r="979" spans="1:31" ht="15.75" customHeight="1" x14ac:dyDescent="0.25">
      <c r="A979" s="119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119"/>
      <c r="X979" s="32"/>
      <c r="Y979" s="32"/>
      <c r="Z979" s="32"/>
      <c r="AA979" s="32"/>
      <c r="AB979" s="32"/>
      <c r="AC979" s="32"/>
      <c r="AD979" s="32"/>
      <c r="AE979" s="32"/>
    </row>
    <row r="980" spans="1:31" ht="15.75" customHeight="1" x14ac:dyDescent="0.25">
      <c r="A980" s="119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119"/>
      <c r="X980" s="32"/>
      <c r="Y980" s="32"/>
      <c r="Z980" s="32"/>
      <c r="AA980" s="32"/>
      <c r="AB980" s="32"/>
      <c r="AC980" s="32"/>
      <c r="AD980" s="32"/>
      <c r="AE980" s="32"/>
    </row>
    <row r="981" spans="1:31" ht="15.75" customHeight="1" x14ac:dyDescent="0.25">
      <c r="A981" s="119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119"/>
      <c r="X981" s="32"/>
      <c r="Y981" s="32"/>
      <c r="Z981" s="32"/>
      <c r="AA981" s="32"/>
      <c r="AB981" s="32"/>
      <c r="AC981" s="32"/>
      <c r="AD981" s="32"/>
      <c r="AE981" s="32"/>
    </row>
    <row r="982" spans="1:31" ht="15.75" customHeight="1" x14ac:dyDescent="0.25">
      <c r="A982" s="119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119"/>
      <c r="X982" s="32"/>
      <c r="Y982" s="32"/>
      <c r="Z982" s="32"/>
      <c r="AA982" s="32"/>
      <c r="AB982" s="32"/>
      <c r="AC982" s="32"/>
      <c r="AD982" s="32"/>
      <c r="AE982" s="32"/>
    </row>
    <row r="983" spans="1:31" ht="15.75" customHeight="1" x14ac:dyDescent="0.25">
      <c r="A983" s="119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119"/>
      <c r="X983" s="32"/>
      <c r="Y983" s="32"/>
      <c r="Z983" s="32"/>
      <c r="AA983" s="32"/>
      <c r="AB983" s="32"/>
      <c r="AC983" s="32"/>
      <c r="AD983" s="32"/>
      <c r="AE983" s="32"/>
    </row>
    <row r="984" spans="1:31" ht="15.75" customHeight="1" x14ac:dyDescent="0.25">
      <c r="A984" s="119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119"/>
      <c r="X984" s="32"/>
      <c r="Y984" s="32"/>
      <c r="Z984" s="32"/>
      <c r="AA984" s="32"/>
      <c r="AB984" s="32"/>
      <c r="AC984" s="32"/>
      <c r="AD984" s="32"/>
      <c r="AE984" s="32"/>
    </row>
    <row r="985" spans="1:31" ht="15.75" customHeight="1" x14ac:dyDescent="0.25">
      <c r="A985" s="119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119"/>
      <c r="X985" s="32"/>
      <c r="Y985" s="32"/>
      <c r="Z985" s="32"/>
      <c r="AA985" s="32"/>
      <c r="AB985" s="32"/>
      <c r="AC985" s="32"/>
      <c r="AD985" s="32"/>
      <c r="AE985" s="32"/>
    </row>
    <row r="986" spans="1:31" ht="15.75" customHeight="1" x14ac:dyDescent="0.25">
      <c r="A986" s="119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119"/>
      <c r="X986" s="32"/>
      <c r="Y986" s="32"/>
      <c r="Z986" s="32"/>
      <c r="AA986" s="32"/>
      <c r="AB986" s="32"/>
      <c r="AC986" s="32"/>
      <c r="AD986" s="32"/>
      <c r="AE986" s="32"/>
    </row>
    <row r="987" spans="1:31" ht="15.75" customHeight="1" x14ac:dyDescent="0.25">
      <c r="A987" s="119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119"/>
      <c r="X987" s="32"/>
      <c r="Y987" s="32"/>
      <c r="Z987" s="32"/>
      <c r="AA987" s="32"/>
      <c r="AB987" s="32"/>
      <c r="AC987" s="32"/>
      <c r="AD987" s="32"/>
      <c r="AE987" s="32"/>
    </row>
    <row r="988" spans="1:31" ht="15.75" customHeight="1" x14ac:dyDescent="0.25">
      <c r="A988" s="119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119"/>
      <c r="X988" s="32"/>
      <c r="Y988" s="32"/>
      <c r="Z988" s="32"/>
      <c r="AA988" s="32"/>
      <c r="AB988" s="32"/>
      <c r="AC988" s="32"/>
      <c r="AD988" s="32"/>
      <c r="AE988" s="32"/>
    </row>
    <row r="989" spans="1:31" ht="15.75" customHeight="1" x14ac:dyDescent="0.25">
      <c r="A989" s="119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119"/>
      <c r="X989" s="32"/>
      <c r="Y989" s="32"/>
      <c r="Z989" s="32"/>
      <c r="AA989" s="32"/>
      <c r="AB989" s="32"/>
      <c r="AC989" s="32"/>
      <c r="AD989" s="32"/>
      <c r="AE989" s="32"/>
    </row>
    <row r="990" spans="1:31" ht="15.75" customHeight="1" x14ac:dyDescent="0.25">
      <c r="A990" s="119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119"/>
      <c r="X990" s="32"/>
      <c r="Y990" s="32"/>
      <c r="Z990" s="32"/>
      <c r="AA990" s="32"/>
      <c r="AB990" s="32"/>
      <c r="AC990" s="32"/>
      <c r="AD990" s="32"/>
      <c r="AE990" s="32"/>
    </row>
    <row r="991" spans="1:31" ht="15.75" customHeight="1" x14ac:dyDescent="0.25">
      <c r="A991" s="119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119"/>
      <c r="X991" s="32"/>
      <c r="Y991" s="32"/>
      <c r="Z991" s="32"/>
      <c r="AA991" s="32"/>
      <c r="AB991" s="32"/>
      <c r="AC991" s="32"/>
      <c r="AD991" s="32"/>
      <c r="AE991" s="32"/>
    </row>
    <row r="992" spans="1:31" ht="15.75" customHeight="1" x14ac:dyDescent="0.25">
      <c r="A992" s="119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119"/>
      <c r="X992" s="32"/>
      <c r="Y992" s="32"/>
      <c r="Z992" s="32"/>
      <c r="AA992" s="32"/>
      <c r="AB992" s="32"/>
      <c r="AC992" s="32"/>
      <c r="AD992" s="32"/>
      <c r="AE992" s="32"/>
    </row>
    <row r="993" spans="1:31" ht="15.75" customHeight="1" x14ac:dyDescent="0.25">
      <c r="A993" s="119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119"/>
      <c r="X993" s="32"/>
      <c r="Y993" s="32"/>
      <c r="Z993" s="32"/>
      <c r="AA993" s="32"/>
      <c r="AB993" s="32"/>
      <c r="AC993" s="32"/>
      <c r="AD993" s="32"/>
      <c r="AE993" s="32"/>
    </row>
    <row r="994" spans="1:31" ht="15.75" customHeight="1" x14ac:dyDescent="0.25">
      <c r="A994" s="119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119"/>
      <c r="X994" s="32"/>
      <c r="Y994" s="32"/>
      <c r="Z994" s="32"/>
      <c r="AA994" s="32"/>
      <c r="AB994" s="32"/>
      <c r="AC994" s="32"/>
      <c r="AD994" s="32"/>
      <c r="AE994" s="32"/>
    </row>
    <row r="995" spans="1:31" ht="15.75" customHeight="1" x14ac:dyDescent="0.25">
      <c r="A995" s="119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119"/>
      <c r="X995" s="32"/>
      <c r="Y995" s="32"/>
      <c r="Z995" s="32"/>
      <c r="AA995" s="32"/>
      <c r="AB995" s="32"/>
      <c r="AC995" s="32"/>
      <c r="AD995" s="32"/>
      <c r="AE995" s="32"/>
    </row>
    <row r="996" spans="1:31" ht="15.75" customHeight="1" x14ac:dyDescent="0.25">
      <c r="A996" s="119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119"/>
      <c r="X996" s="32"/>
      <c r="Y996" s="32"/>
      <c r="Z996" s="32"/>
      <c r="AA996" s="32"/>
      <c r="AB996" s="32"/>
      <c r="AC996" s="32"/>
      <c r="AD996" s="32"/>
      <c r="AE996" s="32"/>
    </row>
    <row r="997" spans="1:31" ht="15.75" customHeight="1" x14ac:dyDescent="0.25">
      <c r="A997" s="119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119"/>
      <c r="X997" s="32"/>
      <c r="Y997" s="32"/>
      <c r="Z997" s="32"/>
      <c r="AA997" s="32"/>
      <c r="AC997" s="32"/>
      <c r="AD997" s="32"/>
      <c r="AE997" s="32"/>
    </row>
    <row r="998" spans="1:31" ht="15.75" customHeight="1" x14ac:dyDescent="0.25">
      <c r="A998" s="119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119"/>
      <c r="X998" s="32"/>
      <c r="Y998" s="32"/>
      <c r="Z998" s="32"/>
      <c r="AA998" s="32"/>
      <c r="AC998" s="32"/>
      <c r="AD998" s="32"/>
      <c r="AE998" s="32"/>
    </row>
    <row r="999" spans="1:31" ht="15.75" customHeight="1" x14ac:dyDescent="0.25">
      <c r="A999" s="119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119"/>
      <c r="X999" s="32"/>
      <c r="Y999" s="32"/>
      <c r="Z999" s="32"/>
      <c r="AA999" s="32"/>
      <c r="AC999" s="32"/>
      <c r="AD999" s="32"/>
      <c r="AE999" s="32"/>
    </row>
    <row r="1000" spans="1:31" ht="15.75" customHeight="1" x14ac:dyDescent="0.25">
      <c r="A1000" s="119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119"/>
      <c r="X1000" s="32"/>
      <c r="Y1000" s="32"/>
      <c r="Z1000" s="32"/>
      <c r="AA1000" s="32"/>
      <c r="AC1000" s="32"/>
      <c r="AD1000" s="32"/>
      <c r="AE1000" s="32"/>
    </row>
    <row r="1001" spans="1:31" ht="15.75" customHeight="1" x14ac:dyDescent="0.25">
      <c r="A1001" s="119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119"/>
      <c r="X1001" s="32"/>
      <c r="Y1001" s="32"/>
      <c r="Z1001" s="32"/>
      <c r="AA1001" s="32"/>
      <c r="AC1001" s="32"/>
      <c r="AD1001" s="32"/>
      <c r="AE1001" s="32"/>
    </row>
    <row r="1002" spans="1:31" ht="15.75" customHeight="1" x14ac:dyDescent="0.25">
      <c r="A1002" s="119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119"/>
      <c r="X1002" s="32"/>
      <c r="Y1002" s="32"/>
      <c r="Z1002" s="32"/>
      <c r="AA1002" s="32"/>
      <c r="AC1002" s="32"/>
      <c r="AD1002" s="32"/>
      <c r="AE1002" s="32"/>
    </row>
    <row r="1003" spans="1:31" ht="15.75" customHeight="1" x14ac:dyDescent="0.25">
      <c r="A1003" s="119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119"/>
      <c r="X1003" s="32"/>
      <c r="Y1003" s="32"/>
      <c r="Z1003" s="32"/>
      <c r="AA1003" s="32"/>
      <c r="AC1003" s="32"/>
      <c r="AD1003" s="32"/>
      <c r="AE1003" s="32"/>
    </row>
    <row r="1004" spans="1:31" ht="15.75" customHeight="1" x14ac:dyDescent="0.25">
      <c r="A1004" s="119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119"/>
      <c r="X1004" s="32"/>
      <c r="Y1004" s="32"/>
      <c r="Z1004" s="32"/>
      <c r="AA1004" s="32"/>
      <c r="AC1004" s="32"/>
      <c r="AD1004" s="32"/>
      <c r="AE1004" s="32"/>
    </row>
    <row r="1005" spans="1:31" ht="15.75" customHeight="1" x14ac:dyDescent="0.25">
      <c r="A1005" s="119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119"/>
      <c r="X1005" s="32"/>
      <c r="Y1005" s="32"/>
      <c r="Z1005" s="32"/>
      <c r="AA1005" s="32"/>
      <c r="AC1005" s="32"/>
      <c r="AD1005" s="32"/>
      <c r="AE1005" s="32"/>
    </row>
    <row r="1006" spans="1:31" ht="15.75" customHeight="1" x14ac:dyDescent="0.25">
      <c r="A1006" s="119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119"/>
      <c r="X1006" s="32"/>
      <c r="Y1006" s="32"/>
      <c r="Z1006" s="32"/>
      <c r="AA1006" s="32"/>
      <c r="AC1006" s="32"/>
      <c r="AD1006" s="32"/>
      <c r="AE1006" s="32"/>
    </row>
    <row r="1007" spans="1:31" ht="15.75" customHeight="1" x14ac:dyDescent="0.25">
      <c r="A1007" s="119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119"/>
      <c r="X1007" s="32"/>
      <c r="Y1007" s="32"/>
      <c r="Z1007" s="32"/>
      <c r="AA1007" s="32"/>
      <c r="AC1007" s="32"/>
      <c r="AD1007" s="32"/>
      <c r="AE1007" s="32"/>
    </row>
    <row r="1008" spans="1:31" ht="15.75" customHeight="1" x14ac:dyDescent="0.25">
      <c r="A1008" s="119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119"/>
      <c r="X1008" s="32"/>
      <c r="Y1008" s="32"/>
      <c r="Z1008" s="32"/>
      <c r="AA1008" s="32"/>
      <c r="AC1008" s="32"/>
      <c r="AD1008" s="32"/>
      <c r="AE1008" s="32"/>
    </row>
    <row r="1009" spans="1:31" ht="15.75" customHeight="1" x14ac:dyDescent="0.25">
      <c r="A1009" s="119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119"/>
      <c r="X1009" s="32"/>
      <c r="Y1009" s="32"/>
      <c r="Z1009" s="32"/>
      <c r="AA1009" s="32"/>
      <c r="AC1009" s="32"/>
      <c r="AD1009" s="32"/>
      <c r="AE1009" s="32"/>
    </row>
    <row r="1010" spans="1:31" ht="15.75" customHeight="1" x14ac:dyDescent="0.25">
      <c r="A1010" s="119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119"/>
      <c r="X1010" s="32"/>
      <c r="Y1010" s="32"/>
      <c r="Z1010" s="32"/>
      <c r="AA1010" s="32"/>
      <c r="AC1010" s="32"/>
      <c r="AD1010" s="32"/>
      <c r="AE1010" s="32"/>
    </row>
    <row r="1011" spans="1:31" ht="15.75" customHeight="1" x14ac:dyDescent="0.25">
      <c r="A1011" s="119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119"/>
      <c r="X1011" s="32"/>
      <c r="Y1011" s="32"/>
      <c r="Z1011" s="32"/>
      <c r="AA1011" s="32"/>
      <c r="AC1011" s="32"/>
      <c r="AD1011" s="32"/>
      <c r="AE1011" s="32"/>
    </row>
  </sheetData>
  <sheetProtection algorithmName="SHA-512" hashValue="cKiVnygG7krS8bG/pFkRuRa9rEdToM5U5XnZMaxRB3MI55/Afe8d+eazCJZb6UdnBzw37EQREGgwhEXsZRxlFQ==" saltValue="V6Xg3wWQ/EiQC2HnmGv2PA==" spinCount="100000" sheet="1" objects="1" scenarios="1" selectLockedCells="1"/>
  <mergeCells count="64">
    <mergeCell ref="B9:E9"/>
    <mergeCell ref="B10:E10"/>
    <mergeCell ref="S10:T10"/>
    <mergeCell ref="B2:C4"/>
    <mergeCell ref="M12:V12"/>
    <mergeCell ref="U8:V9"/>
    <mergeCell ref="U10:V10"/>
    <mergeCell ref="B8:E8"/>
    <mergeCell ref="D4:U4"/>
    <mergeCell ref="D3:U3"/>
    <mergeCell ref="D2:U2"/>
    <mergeCell ref="T6:V6"/>
    <mergeCell ref="F8:I8"/>
    <mergeCell ref="K8:L8"/>
    <mergeCell ref="M8:N8"/>
    <mergeCell ref="S8:T8"/>
    <mergeCell ref="N48:T48"/>
    <mergeCell ref="S9:T9"/>
    <mergeCell ref="F10:I10"/>
    <mergeCell ref="K10:L10"/>
    <mergeCell ref="M10:N10"/>
    <mergeCell ref="O10:P10"/>
    <mergeCell ref="Q10:R10"/>
    <mergeCell ref="F9:I9"/>
    <mergeCell ref="K9:L9"/>
    <mergeCell ref="M9:N9"/>
    <mergeCell ref="N54:T54"/>
    <mergeCell ref="C55:J55"/>
    <mergeCell ref="K55:L55"/>
    <mergeCell ref="O8:P8"/>
    <mergeCell ref="O9:P9"/>
    <mergeCell ref="Q8:R8"/>
    <mergeCell ref="Q9:R9"/>
    <mergeCell ref="C53:G53"/>
    <mergeCell ref="I53:J53"/>
    <mergeCell ref="K53:L53"/>
    <mergeCell ref="C54:G54"/>
    <mergeCell ref="I54:J54"/>
    <mergeCell ref="K54:L54"/>
    <mergeCell ref="C51:G51"/>
    <mergeCell ref="E12:E13"/>
    <mergeCell ref="I48:K48"/>
    <mergeCell ref="I51:J51"/>
    <mergeCell ref="K51:L51"/>
    <mergeCell ref="C52:G52"/>
    <mergeCell ref="I52:J52"/>
    <mergeCell ref="K52:L52"/>
    <mergeCell ref="C50:G50"/>
    <mergeCell ref="I50:J50"/>
    <mergeCell ref="K50:L50"/>
    <mergeCell ref="D12:D13"/>
    <mergeCell ref="B12:B13"/>
    <mergeCell ref="C12:C13"/>
    <mergeCell ref="F12:H12"/>
    <mergeCell ref="I12:J12"/>
    <mergeCell ref="K12:K13"/>
    <mergeCell ref="C48:E48"/>
    <mergeCell ref="V2:V4"/>
    <mergeCell ref="B6:E6"/>
    <mergeCell ref="F6:I6"/>
    <mergeCell ref="K6:L6"/>
    <mergeCell ref="M6:N6"/>
    <mergeCell ref="O6:Q6"/>
    <mergeCell ref="R6:S6"/>
  </mergeCells>
  <conditionalFormatting sqref="M14:Q43">
    <cfRule type="cellIs" dxfId="30" priority="15" operator="equal">
      <formula>"X"</formula>
    </cfRule>
  </conditionalFormatting>
  <conditionalFormatting sqref="K10:L10">
    <cfRule type="cellIs" dxfId="29" priority="12" operator="between">
      <formula>1</formula>
      <formula>100000</formula>
    </cfRule>
  </conditionalFormatting>
  <conditionalFormatting sqref="F10:I10">
    <cfRule type="cellIs" dxfId="28" priority="11" operator="between">
      <formula>1</formula>
      <formula>10000</formula>
    </cfRule>
  </conditionalFormatting>
  <conditionalFormatting sqref="K8:L9">
    <cfRule type="containsBlanks" dxfId="27" priority="10">
      <formula>LEN(TRIM(K8))=0</formula>
    </cfRule>
  </conditionalFormatting>
  <conditionalFormatting sqref="F8:F9">
    <cfRule type="containsBlanks" dxfId="26" priority="8">
      <formula>LEN(TRIM(F8))=0</formula>
    </cfRule>
  </conditionalFormatting>
  <conditionalFormatting sqref="K14:K43">
    <cfRule type="containsErrors" dxfId="25" priority="7">
      <formula>ISERROR(K14)</formula>
    </cfRule>
  </conditionalFormatting>
  <conditionalFormatting sqref="O8:P9">
    <cfRule type="containsBlanks" dxfId="24" priority="5">
      <formula>LEN(TRIM(O8))=0</formula>
    </cfRule>
  </conditionalFormatting>
  <conditionalFormatting sqref="S8:T8">
    <cfRule type="containsBlanks" dxfId="23" priority="4">
      <formula>LEN(TRIM(S8))=0</formula>
    </cfRule>
  </conditionalFormatting>
  <conditionalFormatting sqref="S9:T9">
    <cfRule type="containsBlanks" dxfId="22" priority="3">
      <formula>LEN(TRIM(S9))=0</formula>
    </cfRule>
  </conditionalFormatting>
  <conditionalFormatting sqref="S10:T10">
    <cfRule type="containsText" dxfId="21" priority="2" operator="containsText" text="1">
      <formula>NOT(ISERROR(SEARCH("1",S10)))</formula>
    </cfRule>
  </conditionalFormatting>
  <conditionalFormatting sqref="O10:P10">
    <cfRule type="containsText" dxfId="20" priority="1" operator="containsText" text="1">
      <formula>NOT(ISERROR(SEARCH("1",O10)))</formula>
    </cfRule>
  </conditionalFormatting>
  <dataValidations count="6">
    <dataValidation type="custom" allowBlank="1" showInputMessage="1" showErrorMessage="1" error="Por favor revisar, SOLO &quot;X&quot; MAYUSCULA" prompt="SOLO &quot;X&quot; MAYUSCULA - SOLO &quot;X&quot; MAYUSCULA" sqref="M14:Q43" xr:uid="{6AC194F2-511C-4A7D-B3A2-DE4D64FABC5A}">
      <formula1>EXACT(M14,"X")</formula1>
    </dataValidation>
    <dataValidation type="list" allowBlank="1" showInputMessage="1" showErrorMessage="1" prompt="ESCRIBIR V PARA VARONES_x000a_ESCRIBIR D PARA DAMAS" sqref="L14:L43" xr:uid="{62718517-821D-4AA2-AC37-92A8848CF418}">
      <formula1>$AD$15:$AD$16</formula1>
    </dataValidation>
    <dataValidation type="custom" allowBlank="1" showInputMessage="1" showErrorMessage="1" prompt="SOLO &quot;X&quot; MAYUSCULA - SOLO &quot;X&quot; MAYUSCULA" sqref="R14:V43" xr:uid="{787E9EF2-0F7E-4C18-9F25-70099548E2A7}">
      <formula1>EXACT(R14,"X")</formula1>
    </dataValidation>
    <dataValidation type="list" allowBlank="1" showInputMessage="1" showErrorMessage="1" error="Por favor usar las opciones de la lista desplegable" prompt="CLAVES - TI : TARJETA DE IDENTIDAD_x000a_CC: CEDULA_x000a_PAS: PASAPORTE" sqref="I14:I43" xr:uid="{6792104A-D3E2-40C8-BACA-1B935B984D9C}">
      <formula1>$AD$21:$AD$23</formula1>
    </dataValidation>
    <dataValidation type="list" allowBlank="1" showErrorMessage="1" error="Por favor Verificar en la lista desplegable" sqref="K8:L8" xr:uid="{26BE747E-852F-402B-8C95-4AAAE6F7819A}">
      <formula1>$AB$15:$AB$52</formula1>
    </dataValidation>
    <dataValidation type="list" allowBlank="1" showInputMessage="1" showErrorMessage="1" errorTitle="ERROR!!" error="Seleccione los datos de la lista desplegable_x000a_" sqref="E14:E43" xr:uid="{9521C5C1-D2D5-4862-97F8-FBF91503F6B2}">
      <formula1>$AD$27:$AD$28</formula1>
    </dataValidation>
  </dataValidations>
  <printOptions horizontalCentered="1" verticalCentered="1"/>
  <pageMargins left="0.35433070866141736" right="0.15748031496062992" top="0.59055118110236227" bottom="0.35433070866141736" header="0" footer="0"/>
  <pageSetup scale="29" orientation="landscape" r:id="rId1"/>
  <ignoredErrors>
    <ignoredError sqref="K14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ERROR!!" error="Valores Duplicados" xr:uid="{875AFC7D-8F71-4D25-B175-0E6E40F7DF33}">
          <x14:formula1>
            <xm:f>COUNTIF($J$14:$J$43,J14:J43+'INSC PAG 2 (31-60)'!$J$14:$J$43)=1</xm:f>
          </x14:formula1>
          <xm:sqref>J14:J43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DB0AB-A0C8-410D-BA86-F06374B4FD9E}">
  <sheetPr codeName="Hoja2">
    <tabColor rgb="FF00B0F0"/>
    <pageSetUpPr fitToPage="1"/>
  </sheetPr>
  <dimension ref="A1:AE1007"/>
  <sheetViews>
    <sheetView showGridLines="0" view="pageBreakPreview" zoomScale="55" zoomScaleNormal="60" zoomScaleSheetLayoutView="55" zoomScalePageLayoutView="69" workbookViewId="0">
      <selection activeCell="C14" sqref="C14"/>
    </sheetView>
  </sheetViews>
  <sheetFormatPr baseColWidth="10" defaultColWidth="14.42578125" defaultRowHeight="15" customHeight="1" x14ac:dyDescent="0.25"/>
  <cols>
    <col min="1" max="1" width="3" style="120" customWidth="1"/>
    <col min="2" max="2" width="6.5703125" style="33" customWidth="1"/>
    <col min="3" max="4" width="25.7109375" style="33" customWidth="1"/>
    <col min="5" max="5" width="36.7109375" style="33" bestFit="1" customWidth="1"/>
    <col min="6" max="6" width="13.140625" style="33" customWidth="1"/>
    <col min="7" max="7" width="16.7109375" style="33" customWidth="1"/>
    <col min="8" max="8" width="32.85546875" style="33" bestFit="1" customWidth="1"/>
    <col min="9" max="9" width="13.7109375" style="33" customWidth="1"/>
    <col min="10" max="10" width="35.7109375" style="33" bestFit="1" customWidth="1"/>
    <col min="11" max="11" width="33.140625" style="33" bestFit="1" customWidth="1"/>
    <col min="12" max="12" width="10.5703125" style="33" customWidth="1"/>
    <col min="13" max="13" width="16.7109375" style="33" bestFit="1" customWidth="1"/>
    <col min="14" max="14" width="15.140625" style="33" bestFit="1" customWidth="1"/>
    <col min="15" max="15" width="17.5703125" style="33" bestFit="1" customWidth="1"/>
    <col min="16" max="16" width="20" style="33" bestFit="1" customWidth="1"/>
    <col min="17" max="17" width="17.85546875" style="33" bestFit="1" customWidth="1"/>
    <col min="18" max="19" width="15.7109375" style="33" customWidth="1"/>
    <col min="20" max="20" width="22.140625" style="33" customWidth="1"/>
    <col min="21" max="21" width="20.5703125" style="33" customWidth="1"/>
    <col min="22" max="22" width="22.7109375" style="33" customWidth="1"/>
    <col min="23" max="23" width="1.85546875" style="120" customWidth="1"/>
    <col min="24" max="24" width="14" style="33" hidden="1" customWidth="1"/>
    <col min="25" max="25" width="6.5703125" style="33" hidden="1" customWidth="1"/>
    <col min="26" max="26" width="11.140625" style="33" hidden="1" customWidth="1"/>
    <col min="27" max="27" width="17.5703125" style="33" hidden="1" customWidth="1"/>
    <col min="28" max="28" width="14.42578125" style="33" hidden="1" customWidth="1"/>
    <col min="29" max="29" width="19.85546875" style="33" hidden="1" customWidth="1"/>
    <col min="30" max="31" width="14.42578125" style="33" hidden="1" customWidth="1"/>
    <col min="32" max="16384" width="14.42578125" style="33"/>
  </cols>
  <sheetData>
    <row r="1" spans="1:31" s="120" customFormat="1" ht="12" customHeight="1" thickBot="1" x14ac:dyDescent="0.3">
      <c r="A1" s="115"/>
      <c r="B1" s="115"/>
      <c r="C1" s="115"/>
      <c r="D1" s="115"/>
      <c r="E1" s="115"/>
      <c r="F1" s="115"/>
      <c r="G1" s="115"/>
      <c r="H1" s="121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22"/>
      <c r="Z1" s="115"/>
      <c r="AA1" s="119"/>
      <c r="AB1" s="119"/>
      <c r="AC1" s="119"/>
      <c r="AD1" s="119"/>
    </row>
    <row r="2" spans="1:31" ht="42" customHeight="1" thickBot="1" x14ac:dyDescent="0.55000000000000004">
      <c r="A2" s="116"/>
      <c r="B2" s="251"/>
      <c r="C2" s="252"/>
      <c r="D2" s="274" t="s">
        <v>93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5"/>
      <c r="V2" s="170"/>
      <c r="W2" s="116"/>
      <c r="X2" s="125"/>
      <c r="Y2" s="126"/>
      <c r="Z2" s="125"/>
      <c r="AA2" s="127"/>
      <c r="AB2" s="32"/>
      <c r="AC2" s="32"/>
      <c r="AD2" s="32"/>
    </row>
    <row r="3" spans="1:31" ht="42" customHeight="1" thickBot="1" x14ac:dyDescent="0.55000000000000004">
      <c r="A3" s="116"/>
      <c r="B3" s="253"/>
      <c r="C3" s="254"/>
      <c r="D3" s="271" t="s">
        <v>94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3"/>
      <c r="V3" s="171"/>
      <c r="W3" s="116"/>
      <c r="X3" s="125"/>
      <c r="Y3" s="126"/>
      <c r="Z3" s="125"/>
      <c r="AA3" s="127"/>
      <c r="AB3" s="32"/>
      <c r="AC3" s="32"/>
      <c r="AD3" s="32"/>
    </row>
    <row r="4" spans="1:31" ht="42" customHeight="1" thickBot="1" x14ac:dyDescent="0.55000000000000004">
      <c r="A4" s="116"/>
      <c r="B4" s="255"/>
      <c r="C4" s="256"/>
      <c r="D4" s="269" t="s">
        <v>108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172"/>
      <c r="W4" s="116"/>
      <c r="X4" s="125"/>
      <c r="Y4" s="126"/>
      <c r="Z4" s="125"/>
      <c r="AA4" s="127"/>
      <c r="AB4" s="32"/>
      <c r="AC4" s="32"/>
      <c r="AD4" s="32"/>
    </row>
    <row r="5" spans="1:31" ht="6.75" customHeight="1" thickBot="1" x14ac:dyDescent="0.3">
      <c r="A5" s="115"/>
      <c r="B5" s="35"/>
      <c r="C5" s="36"/>
      <c r="D5" s="36"/>
      <c r="E5" s="36"/>
      <c r="F5" s="36"/>
      <c r="G5" s="36"/>
      <c r="H5" s="37"/>
      <c r="I5" s="38"/>
      <c r="J5" s="39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40"/>
      <c r="W5" s="115"/>
      <c r="X5" s="128"/>
      <c r="Y5" s="129"/>
      <c r="Z5" s="128"/>
      <c r="AA5" s="127"/>
      <c r="AB5" s="32"/>
      <c r="AC5" s="32"/>
      <c r="AD5" s="32"/>
    </row>
    <row r="6" spans="1:31" ht="63" customHeight="1" thickBot="1" x14ac:dyDescent="0.5">
      <c r="A6" s="117"/>
      <c r="B6" s="173" t="s">
        <v>0</v>
      </c>
      <c r="C6" s="174"/>
      <c r="D6" s="174"/>
      <c r="E6" s="175"/>
      <c r="F6" s="176" t="str">
        <f>IF('INSC PAG 1 (1-30)'!F6="","",'INSC PAG 1 (1-30)'!F6)</f>
        <v>FESTIVAL PANAMERICANO DE NOVATOS Y ESCUELAS DE FORMACIÓN DE PATINAJE DE VELOCIDAD 2025</v>
      </c>
      <c r="G6" s="177"/>
      <c r="H6" s="177"/>
      <c r="I6" s="178"/>
      <c r="J6" s="114" t="s">
        <v>81</v>
      </c>
      <c r="K6" s="176" t="str">
        <f>IF('INSC PAG 1 (1-30)'!K6="","",'INSC PAG 1 (1-30)'!K6)</f>
        <v>ENVIGADO</v>
      </c>
      <c r="L6" s="178"/>
      <c r="M6" s="180" t="s">
        <v>80</v>
      </c>
      <c r="N6" s="181"/>
      <c r="O6" s="176" t="str">
        <f>IF('INSC PAG 1 (1-30)'!O6="","",'INSC PAG 1 (1-30)'!O6)</f>
        <v/>
      </c>
      <c r="P6" s="182"/>
      <c r="Q6" s="179"/>
      <c r="R6" s="183" t="s">
        <v>2</v>
      </c>
      <c r="S6" s="184"/>
      <c r="T6" s="276" t="str">
        <f>IF('INSC PAG 1 (1-30)'!T6="","",'INSC PAG 1 (1-30)'!T6)</f>
        <v>19 al 23 de junio de 2025</v>
      </c>
      <c r="U6" s="277"/>
      <c r="V6" s="278"/>
      <c r="W6" s="117"/>
      <c r="X6" s="130"/>
      <c r="Y6" s="126"/>
      <c r="Z6" s="130"/>
      <c r="AA6" s="127"/>
      <c r="AB6" s="32"/>
      <c r="AC6" s="32"/>
      <c r="AD6" s="32"/>
    </row>
    <row r="7" spans="1:31" ht="6.75" customHeight="1" thickBot="1" x14ac:dyDescent="0.4">
      <c r="A7" s="117"/>
      <c r="B7" s="111"/>
      <c r="C7" s="42"/>
      <c r="D7" s="42"/>
      <c r="E7" s="42"/>
      <c r="F7" s="42"/>
      <c r="G7" s="42"/>
      <c r="H7" s="41"/>
      <c r="I7" s="42"/>
      <c r="J7" s="4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4"/>
      <c r="W7" s="117"/>
      <c r="X7" s="130"/>
      <c r="Y7" s="126"/>
      <c r="Z7" s="130"/>
      <c r="AA7" s="127"/>
      <c r="AB7" s="32"/>
      <c r="AC7" s="32"/>
      <c r="AD7" s="32"/>
    </row>
    <row r="8" spans="1:31" ht="42" customHeight="1" x14ac:dyDescent="0.25">
      <c r="A8" s="117"/>
      <c r="B8" s="266" t="s">
        <v>98</v>
      </c>
      <c r="C8" s="267"/>
      <c r="D8" s="267"/>
      <c r="E8" s="268"/>
      <c r="F8" s="282" t="str">
        <f>IF('INSC PAG 1 (1-30)'!F8="","",'INSC PAG 1 (1-30)'!F8)</f>
        <v/>
      </c>
      <c r="G8" s="283"/>
      <c r="H8" s="283"/>
      <c r="I8" s="284"/>
      <c r="J8" s="45" t="s">
        <v>84</v>
      </c>
      <c r="K8" s="282" t="str">
        <f>IF('INSC PAG 1 (1-30)'!K8="","",'INSC PAG 1 (1-30)'!K8)</f>
        <v/>
      </c>
      <c r="L8" s="284"/>
      <c r="M8" s="196" t="s">
        <v>3</v>
      </c>
      <c r="N8" s="198"/>
      <c r="O8" s="285" t="str">
        <f>IF('INSC PAG 1 (1-30)'!O8="","",'INSC PAG 1 (1-30)'!O8)</f>
        <v/>
      </c>
      <c r="P8" s="286"/>
      <c r="Q8" s="223" t="s">
        <v>92</v>
      </c>
      <c r="R8" s="268"/>
      <c r="S8" s="285" t="str">
        <f>IF('INSC PAG 1 (1-30)'!S8="","",'INSC PAG 1 (1-30)'!S8)</f>
        <v/>
      </c>
      <c r="T8" s="286"/>
      <c r="U8" s="260" t="s">
        <v>7</v>
      </c>
      <c r="V8" s="261"/>
      <c r="W8" s="117"/>
      <c r="X8" s="130"/>
      <c r="Y8" s="126"/>
      <c r="Z8" s="130"/>
      <c r="AA8" s="127"/>
      <c r="AB8" s="32"/>
      <c r="AC8" s="32"/>
    </row>
    <row r="9" spans="1:31" ht="24.75" customHeight="1" x14ac:dyDescent="0.25">
      <c r="A9" s="117"/>
      <c r="B9" s="245" t="s">
        <v>89</v>
      </c>
      <c r="C9" s="246"/>
      <c r="D9" s="246"/>
      <c r="E9" s="247"/>
      <c r="F9" s="291" t="str">
        <f>IF('INSC PAG 1 (1-30)'!F9="","",'INSC PAG 1 (1-30)'!F9)</f>
        <v/>
      </c>
      <c r="G9" s="292"/>
      <c r="H9" s="292"/>
      <c r="I9" s="293"/>
      <c r="J9" s="46" t="s">
        <v>4</v>
      </c>
      <c r="K9" s="294" t="str">
        <f>IF('INSC PAG 1 (1-30)'!K9="","",'INSC PAG 1 (1-30)'!K9)</f>
        <v/>
      </c>
      <c r="L9" s="295"/>
      <c r="M9" s="225" t="s">
        <v>90</v>
      </c>
      <c r="N9" s="247"/>
      <c r="O9" s="296" t="str">
        <f>IF('INSC PAG 1 (1-30)'!O9="","",'INSC PAG 1 (1-30)'!O9)</f>
        <v/>
      </c>
      <c r="P9" s="297"/>
      <c r="Q9" s="225" t="s">
        <v>91</v>
      </c>
      <c r="R9" s="247"/>
      <c r="S9" s="287" t="str">
        <f>IF('INSC PAG 1 (1-30)'!S9="","",'INSC PAG 1 (1-30)'!S9)</f>
        <v/>
      </c>
      <c r="T9" s="288"/>
      <c r="U9" s="262"/>
      <c r="V9" s="263"/>
      <c r="W9" s="117"/>
      <c r="X9" s="130"/>
      <c r="Y9" s="126"/>
      <c r="Z9" s="130"/>
      <c r="AA9" s="127"/>
      <c r="AB9" s="32"/>
      <c r="AC9" s="32"/>
    </row>
    <row r="10" spans="1:31" ht="65.25" customHeight="1" thickBot="1" x14ac:dyDescent="0.3">
      <c r="A10" s="117"/>
      <c r="B10" s="248" t="s">
        <v>5</v>
      </c>
      <c r="C10" s="249"/>
      <c r="D10" s="249"/>
      <c r="E10" s="250"/>
      <c r="F10" s="231" t="str">
        <f ca="1">IF('INSC PAG 1 (1-30)'!F10="","",'INSC PAG 1 (1-30)'!F10)</f>
        <v/>
      </c>
      <c r="G10" s="232"/>
      <c r="H10" s="232"/>
      <c r="I10" s="233"/>
      <c r="J10" s="48" t="s">
        <v>6</v>
      </c>
      <c r="K10" s="289" t="str">
        <f ca="1">IF('INSC PAG 1 (1-30)'!K10="","",'INSC PAG 1 (1-30)'!K10)</f>
        <v/>
      </c>
      <c r="L10" s="290"/>
      <c r="M10" s="236" t="s">
        <v>87</v>
      </c>
      <c r="N10" s="250"/>
      <c r="O10" s="238">
        <f ca="1">'INSC PAG 1 (1-30)'!O10</f>
        <v>1</v>
      </c>
      <c r="P10" s="239"/>
      <c r="Q10" s="236" t="s">
        <v>88</v>
      </c>
      <c r="R10" s="250"/>
      <c r="S10" s="238" t="str">
        <f ca="1">'INSC PAG 1 (1-30)'!S10</f>
        <v/>
      </c>
      <c r="T10" s="239"/>
      <c r="U10" s="264">
        <f ca="1">'INSC PAG 1 (1-30)'!U10</f>
        <v>50</v>
      </c>
      <c r="V10" s="265"/>
      <c r="W10" s="117"/>
      <c r="X10" s="130"/>
      <c r="Y10" s="126"/>
      <c r="Z10" s="130"/>
      <c r="AA10" s="127"/>
    </row>
    <row r="11" spans="1:31" ht="6.75" customHeight="1" thickBot="1" x14ac:dyDescent="0.4">
      <c r="A11" s="115"/>
      <c r="B11" s="50"/>
      <c r="C11" s="51"/>
      <c r="D11" s="51"/>
      <c r="E11" s="51"/>
      <c r="F11" s="51"/>
      <c r="G11" s="51"/>
      <c r="H11" s="52"/>
      <c r="I11" s="53"/>
      <c r="J11" s="54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5"/>
      <c r="W11" s="115"/>
      <c r="X11" s="128"/>
      <c r="Y11" s="129"/>
      <c r="Z11" s="128"/>
      <c r="AA11" s="127"/>
      <c r="AB11" s="32"/>
      <c r="AC11" s="32"/>
      <c r="AD11" s="32"/>
    </row>
    <row r="12" spans="1:31" ht="45.95" customHeight="1" x14ac:dyDescent="0.25">
      <c r="A12" s="118"/>
      <c r="B12" s="193" t="s">
        <v>8</v>
      </c>
      <c r="C12" s="191" t="s">
        <v>85</v>
      </c>
      <c r="D12" s="191" t="s">
        <v>86</v>
      </c>
      <c r="E12" s="227" t="s">
        <v>107</v>
      </c>
      <c r="F12" s="196" t="s">
        <v>10</v>
      </c>
      <c r="G12" s="197"/>
      <c r="H12" s="198"/>
      <c r="I12" s="199" t="s">
        <v>11</v>
      </c>
      <c r="J12" s="200"/>
      <c r="K12" s="201" t="s">
        <v>12</v>
      </c>
      <c r="L12" s="113" t="s">
        <v>13</v>
      </c>
      <c r="M12" s="299" t="s">
        <v>14</v>
      </c>
      <c r="N12" s="300"/>
      <c r="O12" s="300"/>
      <c r="P12" s="300"/>
      <c r="Q12" s="300"/>
      <c r="R12" s="300"/>
      <c r="S12" s="300"/>
      <c r="T12" s="300"/>
      <c r="U12" s="300"/>
      <c r="V12" s="301"/>
      <c r="W12" s="118"/>
      <c r="X12" s="131" t="s">
        <v>15</v>
      </c>
      <c r="Y12" s="126"/>
      <c r="Z12" s="126"/>
      <c r="AA12" s="127"/>
      <c r="AB12" s="32"/>
      <c r="AC12" s="32"/>
      <c r="AD12" s="32"/>
    </row>
    <row r="13" spans="1:31" ht="45.95" customHeight="1" thickBot="1" x14ac:dyDescent="0.3">
      <c r="A13" s="118"/>
      <c r="B13" s="194"/>
      <c r="C13" s="195"/>
      <c r="D13" s="298"/>
      <c r="E13" s="228"/>
      <c r="F13" s="57" t="s">
        <v>16</v>
      </c>
      <c r="G13" s="57" t="s">
        <v>17</v>
      </c>
      <c r="H13" s="57" t="s">
        <v>18</v>
      </c>
      <c r="I13" s="58" t="s">
        <v>19</v>
      </c>
      <c r="J13" s="59" t="s">
        <v>20</v>
      </c>
      <c r="K13" s="202"/>
      <c r="L13" s="145" t="s">
        <v>21</v>
      </c>
      <c r="M13" s="152" t="str">
        <f>'INSC PAG 1 (1-30)'!M13</f>
        <v>REACCIÓN CARRILES</v>
      </c>
      <c r="N13" s="153" t="str">
        <f>'INSC PAG 1 (1-30)'!N13</f>
        <v>SENTIDO HORARIO</v>
      </c>
      <c r="O13" s="153" t="str">
        <f>'INSC PAG 1 (1-30)'!O13</f>
        <v>HABILIDAD</v>
      </c>
      <c r="P13" s="153" t="str">
        <f>'INSC PAG 1 (1-30)'!P13</f>
        <v>REMATES 200 m</v>
      </c>
      <c r="Q13" s="153" t="str">
        <f>'INSC PAG 1 (1-30)'!Q13</f>
        <v>FONDO EN LÍNEA</v>
      </c>
      <c r="R13" s="153" t="str">
        <f>'INSC PAG 1 (1-30)'!R13</f>
        <v>X</v>
      </c>
      <c r="S13" s="153" t="str">
        <f>'INSC PAG 1 (1-30)'!S13</f>
        <v>X</v>
      </c>
      <c r="T13" s="153" t="str">
        <f>'INSC PAG 1 (1-30)'!T13</f>
        <v>X</v>
      </c>
      <c r="U13" s="153" t="str">
        <f>'INSC PAG 1 (1-30)'!U13</f>
        <v>X</v>
      </c>
      <c r="V13" s="154" t="str">
        <f>'INSC PAG 1 (1-30)'!V13</f>
        <v>X</v>
      </c>
      <c r="W13" s="123"/>
      <c r="X13" s="132">
        <v>45625</v>
      </c>
      <c r="Y13" s="133"/>
      <c r="Z13" s="133"/>
      <c r="AA13" s="127"/>
      <c r="AB13" s="32"/>
      <c r="AC13" s="32"/>
      <c r="AD13" s="32"/>
    </row>
    <row r="14" spans="1:31" ht="21.75" customHeight="1" x14ac:dyDescent="0.25">
      <c r="A14" s="115"/>
      <c r="B14" s="64">
        <v>31</v>
      </c>
      <c r="C14" s="1"/>
      <c r="D14" s="1"/>
      <c r="E14" s="1"/>
      <c r="F14" s="2"/>
      <c r="G14" s="3"/>
      <c r="H14" s="4"/>
      <c r="I14" s="3"/>
      <c r="J14" s="5"/>
      <c r="K14" s="6" t="str">
        <f>IF(X14="","",IF(OR(X14=5),"PÁRVULOS 5 - 6",IF(OR(X14=6),"PÁRVULOS 5 - 6",IF(OR(X14=7),"MINIINFANTIL 7 - 8",IF(OR(X14=8),"MINIINFANTIL 7 - 8",IF(OR(X14=9),"PREINFANTIL 9 - 10",IF(OR(X14=10),"PREINFANTIL 9 - 10",IF(OR(X14=11),"INFANTIL 11 - 12",IF(OR(X14=12),"INFANTIL 11 - 12",IF(OR(X14&gt;=13),"13 AÑOS EN ADELANTE","Check FN"))))))))))</f>
        <v/>
      </c>
      <c r="L14" s="7"/>
      <c r="M14" s="146"/>
      <c r="N14" s="147"/>
      <c r="O14" s="147"/>
      <c r="P14" s="147"/>
      <c r="Q14" s="148"/>
      <c r="R14" s="149"/>
      <c r="S14" s="150"/>
      <c r="T14" s="150"/>
      <c r="U14" s="150"/>
      <c r="V14" s="151"/>
      <c r="W14" s="115"/>
      <c r="X14" s="134" t="str">
        <f>IF(AA14="//","",DATEDIF(AA14,$X$13,"y"))</f>
        <v/>
      </c>
      <c r="Y14" s="129"/>
      <c r="Z14" s="128"/>
      <c r="AA14" s="135" t="str">
        <f t="shared" ref="AA14:AA43" si="0">TEXT((CONCATENATE(F14,"/",G14,"/",H14)),"dd/mmmm/yyyy")</f>
        <v>//</v>
      </c>
      <c r="AB14" s="32"/>
      <c r="AC14" s="32"/>
      <c r="AD14" s="32"/>
      <c r="AE14" s="33" t="str">
        <f>PROPER(CONCATENATE(C14," ",D14))</f>
        <v xml:space="preserve"> </v>
      </c>
    </row>
    <row r="15" spans="1:31" ht="21.75" customHeight="1" x14ac:dyDescent="0.25">
      <c r="A15" s="115"/>
      <c r="B15" s="68">
        <v>32</v>
      </c>
      <c r="C15" s="9"/>
      <c r="D15" s="9"/>
      <c r="E15" s="159"/>
      <c r="F15" s="10"/>
      <c r="G15" s="11"/>
      <c r="H15" s="12"/>
      <c r="I15" s="11"/>
      <c r="J15" s="13"/>
      <c r="K15" s="14" t="str">
        <f t="shared" ref="K15:K43" si="1">IF(X15="","",IF(OR(X15=5),"PÁRVULOS 5 - 6",IF(OR(X15=6),"PÁRVULOS 5 - 6",IF(OR(X15=7),"MINIINFANTIL 7 - 8",IF(OR(X15=8),"MINIINFANTIL 7 - 8",IF(OR(X15=9),"PREINFANTIL 9 - 10",IF(OR(X15=10),"PREINFANTIL 9 - 10",IF(OR(X15=11),"INFANTIL 11 - 12",IF(OR(X15=12),"INFANTIL 11 - 12",IF(OR(X15&gt;=13),"13 AÑOS EN ADELANTE","Check FN"))))))))))</f>
        <v/>
      </c>
      <c r="L15" s="15"/>
      <c r="M15" s="16"/>
      <c r="N15" s="11"/>
      <c r="O15" s="11"/>
      <c r="P15" s="11"/>
      <c r="Q15" s="15"/>
      <c r="R15" s="69"/>
      <c r="S15" s="70"/>
      <c r="T15" s="70"/>
      <c r="U15" s="70"/>
      <c r="V15" s="71"/>
      <c r="W15" s="115"/>
      <c r="X15" s="134" t="str">
        <f t="shared" ref="X15:X43" si="2">IF(AA15="//","",DATEDIF(AA15,$X$13,"y"))</f>
        <v/>
      </c>
      <c r="Y15" s="129"/>
      <c r="Z15" s="128"/>
      <c r="AA15" s="135" t="str">
        <f t="shared" si="0"/>
        <v>//</v>
      </c>
      <c r="AB15" s="32"/>
      <c r="AC15" s="56" t="s">
        <v>83</v>
      </c>
      <c r="AD15" s="32"/>
      <c r="AE15" s="33" t="str">
        <f t="shared" ref="AE15:AE43" si="3">PROPER(CONCATENATE(C15," ",D15))</f>
        <v xml:space="preserve"> </v>
      </c>
    </row>
    <row r="16" spans="1:31" ht="21.75" customHeight="1" x14ac:dyDescent="0.25">
      <c r="A16" s="115"/>
      <c r="B16" s="68">
        <v>33</v>
      </c>
      <c r="C16" s="9"/>
      <c r="D16" s="9"/>
      <c r="E16" s="9"/>
      <c r="F16" s="10"/>
      <c r="G16" s="11"/>
      <c r="H16" s="12"/>
      <c r="I16" s="11"/>
      <c r="J16" s="13"/>
      <c r="K16" s="14" t="str">
        <f t="shared" si="1"/>
        <v/>
      </c>
      <c r="L16" s="15"/>
      <c r="M16" s="16"/>
      <c r="N16" s="17"/>
      <c r="O16" s="11"/>
      <c r="P16" s="11"/>
      <c r="Q16" s="15"/>
      <c r="R16" s="69"/>
      <c r="S16" s="70"/>
      <c r="T16" s="70"/>
      <c r="U16" s="70"/>
      <c r="V16" s="71"/>
      <c r="W16" s="115"/>
      <c r="X16" s="134" t="str">
        <f t="shared" si="2"/>
        <v/>
      </c>
      <c r="Y16" s="129"/>
      <c r="Z16" s="128"/>
      <c r="AA16" s="135" t="str">
        <f t="shared" si="0"/>
        <v>//</v>
      </c>
      <c r="AB16" s="32"/>
      <c r="AC16" s="56" t="s">
        <v>82</v>
      </c>
      <c r="AD16" s="32"/>
      <c r="AE16" s="33" t="str">
        <f t="shared" si="3"/>
        <v xml:space="preserve"> </v>
      </c>
    </row>
    <row r="17" spans="1:31" ht="21.75" customHeight="1" x14ac:dyDescent="0.25">
      <c r="A17" s="115"/>
      <c r="B17" s="68">
        <v>34</v>
      </c>
      <c r="C17" s="9"/>
      <c r="D17" s="9"/>
      <c r="E17" s="9"/>
      <c r="F17" s="10"/>
      <c r="G17" s="11"/>
      <c r="H17" s="12"/>
      <c r="I17" s="11"/>
      <c r="J17" s="13"/>
      <c r="K17" s="14" t="str">
        <f t="shared" si="1"/>
        <v/>
      </c>
      <c r="L17" s="15"/>
      <c r="M17" s="16"/>
      <c r="N17" s="11"/>
      <c r="O17" s="11"/>
      <c r="P17" s="11"/>
      <c r="Q17" s="15"/>
      <c r="R17" s="69"/>
      <c r="S17" s="70"/>
      <c r="T17" s="70"/>
      <c r="U17" s="70"/>
      <c r="V17" s="71"/>
      <c r="W17" s="115"/>
      <c r="X17" s="134" t="str">
        <f t="shared" si="2"/>
        <v/>
      </c>
      <c r="Y17" s="129"/>
      <c r="Z17" s="128"/>
      <c r="AA17" s="135" t="str">
        <f t="shared" si="0"/>
        <v>//</v>
      </c>
      <c r="AB17" s="32"/>
      <c r="AC17" s="32"/>
      <c r="AD17" s="32"/>
      <c r="AE17" s="33" t="str">
        <f t="shared" si="3"/>
        <v xml:space="preserve"> </v>
      </c>
    </row>
    <row r="18" spans="1:31" ht="21.75" customHeight="1" x14ac:dyDescent="0.25">
      <c r="A18" s="115"/>
      <c r="B18" s="68">
        <v>35</v>
      </c>
      <c r="C18" s="9"/>
      <c r="D18" s="9"/>
      <c r="E18" s="9"/>
      <c r="F18" s="10"/>
      <c r="G18" s="11"/>
      <c r="H18" s="12"/>
      <c r="I18" s="11"/>
      <c r="J18" s="13"/>
      <c r="K18" s="14" t="str">
        <f t="shared" si="1"/>
        <v/>
      </c>
      <c r="L18" s="15"/>
      <c r="M18" s="16"/>
      <c r="N18" s="11"/>
      <c r="O18" s="11"/>
      <c r="P18" s="11"/>
      <c r="Q18" s="15"/>
      <c r="R18" s="69"/>
      <c r="S18" s="70"/>
      <c r="T18" s="70"/>
      <c r="U18" s="70"/>
      <c r="V18" s="71"/>
      <c r="W18" s="115"/>
      <c r="X18" s="134" t="str">
        <f t="shared" si="2"/>
        <v/>
      </c>
      <c r="Y18" s="129"/>
      <c r="Z18" s="128"/>
      <c r="AA18" s="135" t="str">
        <f t="shared" si="0"/>
        <v>//</v>
      </c>
      <c r="AB18" s="32"/>
      <c r="AC18" s="32"/>
      <c r="AD18" s="32"/>
      <c r="AE18" s="33" t="str">
        <f t="shared" si="3"/>
        <v xml:space="preserve"> </v>
      </c>
    </row>
    <row r="19" spans="1:31" ht="21.75" customHeight="1" x14ac:dyDescent="0.25">
      <c r="A19" s="115"/>
      <c r="B19" s="68">
        <v>36</v>
      </c>
      <c r="C19" s="9"/>
      <c r="D19" s="9"/>
      <c r="E19" s="9"/>
      <c r="F19" s="10"/>
      <c r="G19" s="11"/>
      <c r="H19" s="12"/>
      <c r="I19" s="11"/>
      <c r="J19" s="13"/>
      <c r="K19" s="14" t="str">
        <f t="shared" si="1"/>
        <v/>
      </c>
      <c r="L19" s="15"/>
      <c r="M19" s="18"/>
      <c r="N19" s="12"/>
      <c r="O19" s="12"/>
      <c r="P19" s="12"/>
      <c r="Q19" s="19"/>
      <c r="R19" s="73"/>
      <c r="S19" s="74"/>
      <c r="T19" s="74"/>
      <c r="U19" s="108"/>
      <c r="V19" s="75"/>
      <c r="W19" s="115"/>
      <c r="X19" s="134" t="str">
        <f t="shared" si="2"/>
        <v/>
      </c>
      <c r="Y19" s="129"/>
      <c r="Z19" s="128"/>
      <c r="AA19" s="135" t="str">
        <f t="shared" si="0"/>
        <v>//</v>
      </c>
      <c r="AB19" s="32"/>
      <c r="AC19" s="32"/>
      <c r="AD19" s="32"/>
      <c r="AE19" s="33" t="str">
        <f t="shared" si="3"/>
        <v xml:space="preserve"> </v>
      </c>
    </row>
    <row r="20" spans="1:31" ht="21.75" customHeight="1" x14ac:dyDescent="0.25">
      <c r="A20" s="115"/>
      <c r="B20" s="68">
        <v>37</v>
      </c>
      <c r="C20" s="9"/>
      <c r="D20" s="9"/>
      <c r="E20" s="9"/>
      <c r="F20" s="10"/>
      <c r="G20" s="11"/>
      <c r="H20" s="12"/>
      <c r="I20" s="11"/>
      <c r="J20" s="13"/>
      <c r="K20" s="14" t="str">
        <f t="shared" si="1"/>
        <v/>
      </c>
      <c r="L20" s="15"/>
      <c r="M20" s="18"/>
      <c r="N20" s="12"/>
      <c r="O20" s="12"/>
      <c r="P20" s="12"/>
      <c r="Q20" s="19"/>
      <c r="R20" s="73"/>
      <c r="S20" s="74"/>
      <c r="T20" s="74"/>
      <c r="U20" s="108"/>
      <c r="V20" s="75"/>
      <c r="W20" s="115"/>
      <c r="X20" s="134" t="str">
        <f t="shared" si="2"/>
        <v/>
      </c>
      <c r="Y20" s="129"/>
      <c r="Z20" s="128"/>
      <c r="AA20" s="135" t="str">
        <f t="shared" si="0"/>
        <v>//</v>
      </c>
      <c r="AB20" s="32"/>
      <c r="AC20" s="32"/>
      <c r="AD20" s="32"/>
      <c r="AE20" s="33" t="str">
        <f t="shared" si="3"/>
        <v xml:space="preserve"> </v>
      </c>
    </row>
    <row r="21" spans="1:31" ht="21.75" customHeight="1" x14ac:dyDescent="0.25">
      <c r="A21" s="115"/>
      <c r="B21" s="68">
        <v>38</v>
      </c>
      <c r="C21" s="9"/>
      <c r="D21" s="9"/>
      <c r="E21" s="9"/>
      <c r="F21" s="10"/>
      <c r="G21" s="11"/>
      <c r="H21" s="12"/>
      <c r="I21" s="11"/>
      <c r="J21" s="13"/>
      <c r="K21" s="14" t="str">
        <f t="shared" si="1"/>
        <v/>
      </c>
      <c r="L21" s="15"/>
      <c r="M21" s="18"/>
      <c r="N21" s="12"/>
      <c r="O21" s="12"/>
      <c r="P21" s="12"/>
      <c r="Q21" s="19"/>
      <c r="R21" s="73"/>
      <c r="S21" s="74"/>
      <c r="T21" s="74"/>
      <c r="U21" s="108"/>
      <c r="V21" s="75"/>
      <c r="W21" s="115"/>
      <c r="X21" s="134" t="str">
        <f t="shared" si="2"/>
        <v/>
      </c>
      <c r="Y21" s="129"/>
      <c r="Z21" s="128"/>
      <c r="AA21" s="135" t="str">
        <f t="shared" si="0"/>
        <v>//</v>
      </c>
      <c r="AB21" s="32"/>
      <c r="AC21" s="76" t="s">
        <v>30</v>
      </c>
      <c r="AD21" s="32"/>
      <c r="AE21" s="33" t="str">
        <f t="shared" si="3"/>
        <v xml:space="preserve"> </v>
      </c>
    </row>
    <row r="22" spans="1:31" ht="21.75" customHeight="1" x14ac:dyDescent="0.25">
      <c r="A22" s="115"/>
      <c r="B22" s="68">
        <v>39</v>
      </c>
      <c r="C22" s="9"/>
      <c r="D22" s="9"/>
      <c r="E22" s="9"/>
      <c r="F22" s="10"/>
      <c r="G22" s="11"/>
      <c r="H22" s="12"/>
      <c r="I22" s="11"/>
      <c r="J22" s="13"/>
      <c r="K22" s="14" t="str">
        <f t="shared" si="1"/>
        <v/>
      </c>
      <c r="L22" s="15"/>
      <c r="M22" s="18"/>
      <c r="N22" s="12"/>
      <c r="O22" s="12"/>
      <c r="P22" s="12"/>
      <c r="Q22" s="19"/>
      <c r="R22" s="73"/>
      <c r="S22" s="74"/>
      <c r="T22" s="74"/>
      <c r="U22" s="108"/>
      <c r="V22" s="75"/>
      <c r="W22" s="115"/>
      <c r="X22" s="134" t="str">
        <f t="shared" si="2"/>
        <v/>
      </c>
      <c r="Y22" s="129"/>
      <c r="Z22" s="128"/>
      <c r="AA22" s="135" t="str">
        <f t="shared" si="0"/>
        <v>//</v>
      </c>
      <c r="AB22" s="32"/>
      <c r="AC22" s="76" t="s">
        <v>32</v>
      </c>
      <c r="AD22" s="32"/>
      <c r="AE22" s="33" t="str">
        <f t="shared" si="3"/>
        <v xml:space="preserve"> </v>
      </c>
    </row>
    <row r="23" spans="1:31" ht="21.75" customHeight="1" x14ac:dyDescent="0.25">
      <c r="A23" s="115"/>
      <c r="B23" s="68">
        <v>40</v>
      </c>
      <c r="C23" s="9"/>
      <c r="D23" s="9"/>
      <c r="E23" s="9"/>
      <c r="F23" s="10"/>
      <c r="G23" s="11"/>
      <c r="H23" s="12"/>
      <c r="I23" s="11"/>
      <c r="J23" s="13"/>
      <c r="K23" s="14" t="str">
        <f t="shared" si="1"/>
        <v/>
      </c>
      <c r="L23" s="15"/>
      <c r="M23" s="18"/>
      <c r="N23" s="12"/>
      <c r="O23" s="12"/>
      <c r="P23" s="12"/>
      <c r="Q23" s="19"/>
      <c r="R23" s="73"/>
      <c r="S23" s="74"/>
      <c r="T23" s="74"/>
      <c r="U23" s="108"/>
      <c r="V23" s="75"/>
      <c r="W23" s="115"/>
      <c r="X23" s="134" t="str">
        <f t="shared" si="2"/>
        <v/>
      </c>
      <c r="Y23" s="129"/>
      <c r="Z23" s="128"/>
      <c r="AA23" s="135" t="str">
        <f t="shared" si="0"/>
        <v>//</v>
      </c>
      <c r="AB23" s="32"/>
      <c r="AC23" s="76" t="s">
        <v>34</v>
      </c>
      <c r="AD23" s="32"/>
      <c r="AE23" s="33" t="str">
        <f t="shared" si="3"/>
        <v xml:space="preserve"> </v>
      </c>
    </row>
    <row r="24" spans="1:31" ht="21.75" customHeight="1" x14ac:dyDescent="0.25">
      <c r="A24" s="115"/>
      <c r="B24" s="68">
        <v>41</v>
      </c>
      <c r="C24" s="9"/>
      <c r="D24" s="9"/>
      <c r="E24" s="9"/>
      <c r="F24" s="10"/>
      <c r="G24" s="11"/>
      <c r="H24" s="12"/>
      <c r="I24" s="11"/>
      <c r="J24" s="13"/>
      <c r="K24" s="14" t="str">
        <f t="shared" si="1"/>
        <v/>
      </c>
      <c r="L24" s="15"/>
      <c r="M24" s="18"/>
      <c r="N24" s="12"/>
      <c r="O24" s="12"/>
      <c r="P24" s="12"/>
      <c r="Q24" s="19"/>
      <c r="R24" s="73"/>
      <c r="S24" s="74"/>
      <c r="T24" s="74"/>
      <c r="U24" s="108"/>
      <c r="V24" s="75"/>
      <c r="W24" s="115"/>
      <c r="X24" s="134" t="str">
        <f t="shared" si="2"/>
        <v/>
      </c>
      <c r="Y24" s="129"/>
      <c r="Z24" s="128"/>
      <c r="AA24" s="135" t="str">
        <f t="shared" si="0"/>
        <v>//</v>
      </c>
      <c r="AB24" s="32"/>
      <c r="AC24" s="32"/>
      <c r="AD24" s="32"/>
      <c r="AE24" s="33" t="str">
        <f t="shared" si="3"/>
        <v xml:space="preserve"> </v>
      </c>
    </row>
    <row r="25" spans="1:31" ht="21.75" customHeight="1" x14ac:dyDescent="0.25">
      <c r="A25" s="115"/>
      <c r="B25" s="68">
        <v>42</v>
      </c>
      <c r="C25" s="9"/>
      <c r="D25" s="9"/>
      <c r="E25" s="9"/>
      <c r="F25" s="10"/>
      <c r="G25" s="11"/>
      <c r="H25" s="12"/>
      <c r="I25" s="11"/>
      <c r="J25" s="13"/>
      <c r="K25" s="14" t="str">
        <f t="shared" si="1"/>
        <v/>
      </c>
      <c r="L25" s="15"/>
      <c r="M25" s="18"/>
      <c r="N25" s="12"/>
      <c r="O25" s="12"/>
      <c r="P25" s="12"/>
      <c r="Q25" s="19"/>
      <c r="R25" s="73"/>
      <c r="S25" s="74"/>
      <c r="T25" s="74"/>
      <c r="U25" s="108"/>
      <c r="V25" s="75"/>
      <c r="W25" s="115"/>
      <c r="X25" s="134" t="str">
        <f t="shared" si="2"/>
        <v/>
      </c>
      <c r="Y25" s="129"/>
      <c r="Z25" s="128"/>
      <c r="AA25" s="135" t="str">
        <f t="shared" si="0"/>
        <v>//</v>
      </c>
      <c r="AB25" s="32"/>
      <c r="AD25" s="32"/>
      <c r="AE25" s="33" t="str">
        <f t="shared" si="3"/>
        <v xml:space="preserve"> </v>
      </c>
    </row>
    <row r="26" spans="1:31" ht="21.75" customHeight="1" x14ac:dyDescent="0.25">
      <c r="A26" s="115"/>
      <c r="B26" s="68">
        <v>43</v>
      </c>
      <c r="C26" s="9"/>
      <c r="D26" s="9"/>
      <c r="E26" s="9"/>
      <c r="F26" s="10"/>
      <c r="G26" s="11"/>
      <c r="H26" s="12"/>
      <c r="I26" s="11"/>
      <c r="J26" s="13"/>
      <c r="K26" s="14" t="str">
        <f t="shared" si="1"/>
        <v/>
      </c>
      <c r="L26" s="15"/>
      <c r="M26" s="18"/>
      <c r="N26" s="12"/>
      <c r="O26" s="12"/>
      <c r="P26" s="12"/>
      <c r="Q26" s="19"/>
      <c r="R26" s="73"/>
      <c r="S26" s="74"/>
      <c r="T26" s="74"/>
      <c r="U26" s="108"/>
      <c r="V26" s="75"/>
      <c r="W26" s="115"/>
      <c r="X26" s="134" t="str">
        <f t="shared" si="2"/>
        <v/>
      </c>
      <c r="Y26" s="129"/>
      <c r="Z26" s="128"/>
      <c r="AA26" s="135" t="str">
        <f t="shared" si="0"/>
        <v>//</v>
      </c>
      <c r="AB26" s="32"/>
      <c r="AC26" s="32"/>
      <c r="AD26" s="32"/>
      <c r="AE26" s="33" t="str">
        <f t="shared" si="3"/>
        <v xml:space="preserve"> </v>
      </c>
    </row>
    <row r="27" spans="1:31" ht="21.75" customHeight="1" x14ac:dyDescent="0.25">
      <c r="A27" s="115"/>
      <c r="B27" s="68">
        <v>44</v>
      </c>
      <c r="C27" s="9"/>
      <c r="D27" s="9"/>
      <c r="E27" s="9"/>
      <c r="F27" s="10"/>
      <c r="G27" s="11"/>
      <c r="H27" s="12"/>
      <c r="I27" s="11"/>
      <c r="J27" s="13"/>
      <c r="K27" s="14" t="str">
        <f t="shared" si="1"/>
        <v/>
      </c>
      <c r="L27" s="15"/>
      <c r="M27" s="18"/>
      <c r="N27" s="12"/>
      <c r="O27" s="12"/>
      <c r="P27" s="12"/>
      <c r="Q27" s="19"/>
      <c r="R27" s="73"/>
      <c r="S27" s="74"/>
      <c r="T27" s="74"/>
      <c r="U27" s="108"/>
      <c r="V27" s="75"/>
      <c r="W27" s="115"/>
      <c r="X27" s="134" t="str">
        <f t="shared" si="2"/>
        <v/>
      </c>
      <c r="Y27" s="129"/>
      <c r="Z27" s="128"/>
      <c r="AA27" s="135" t="str">
        <f t="shared" si="0"/>
        <v>//</v>
      </c>
      <c r="AB27" s="32"/>
      <c r="AC27" s="32"/>
      <c r="AD27" s="32"/>
      <c r="AE27" s="33" t="str">
        <f t="shared" si="3"/>
        <v xml:space="preserve"> </v>
      </c>
    </row>
    <row r="28" spans="1:31" ht="21.75" customHeight="1" x14ac:dyDescent="0.25">
      <c r="A28" s="115"/>
      <c r="B28" s="68">
        <v>45</v>
      </c>
      <c r="C28" s="9"/>
      <c r="D28" s="9"/>
      <c r="E28" s="9"/>
      <c r="F28" s="10"/>
      <c r="G28" s="11"/>
      <c r="H28" s="12"/>
      <c r="I28" s="11"/>
      <c r="J28" s="13"/>
      <c r="K28" s="14" t="str">
        <f t="shared" si="1"/>
        <v/>
      </c>
      <c r="L28" s="15"/>
      <c r="M28" s="20"/>
      <c r="N28" s="21"/>
      <c r="O28" s="21"/>
      <c r="P28" s="21"/>
      <c r="Q28" s="15"/>
      <c r="R28" s="77"/>
      <c r="S28" s="78"/>
      <c r="T28" s="78"/>
      <c r="U28" s="70"/>
      <c r="V28" s="71"/>
      <c r="W28" s="115"/>
      <c r="X28" s="134" t="str">
        <f t="shared" si="2"/>
        <v/>
      </c>
      <c r="Y28" s="129"/>
      <c r="Z28" s="128"/>
      <c r="AA28" s="135" t="str">
        <f t="shared" si="0"/>
        <v>//</v>
      </c>
      <c r="AB28" s="32"/>
      <c r="AC28" s="32"/>
      <c r="AD28" s="32"/>
      <c r="AE28" s="33" t="str">
        <f t="shared" si="3"/>
        <v xml:space="preserve"> </v>
      </c>
    </row>
    <row r="29" spans="1:31" ht="21.75" customHeight="1" x14ac:dyDescent="0.25">
      <c r="A29" s="115"/>
      <c r="B29" s="68">
        <v>46</v>
      </c>
      <c r="C29" s="9"/>
      <c r="D29" s="9"/>
      <c r="E29" s="9"/>
      <c r="F29" s="10"/>
      <c r="G29" s="11"/>
      <c r="H29" s="12"/>
      <c r="I29" s="11"/>
      <c r="J29" s="13"/>
      <c r="K29" s="14" t="str">
        <f t="shared" si="1"/>
        <v/>
      </c>
      <c r="L29" s="15"/>
      <c r="M29" s="20"/>
      <c r="N29" s="21"/>
      <c r="O29" s="21"/>
      <c r="P29" s="21"/>
      <c r="Q29" s="15"/>
      <c r="R29" s="77"/>
      <c r="S29" s="78"/>
      <c r="T29" s="78"/>
      <c r="U29" s="70"/>
      <c r="V29" s="71"/>
      <c r="W29" s="115"/>
      <c r="X29" s="134" t="str">
        <f t="shared" si="2"/>
        <v/>
      </c>
      <c r="Y29" s="129"/>
      <c r="Z29" s="128"/>
      <c r="AA29" s="135" t="str">
        <f t="shared" si="0"/>
        <v>//</v>
      </c>
      <c r="AB29" s="32"/>
      <c r="AC29" s="32"/>
      <c r="AD29" s="32"/>
      <c r="AE29" s="33" t="str">
        <f t="shared" si="3"/>
        <v xml:space="preserve"> </v>
      </c>
    </row>
    <row r="30" spans="1:31" ht="21.75" customHeight="1" x14ac:dyDescent="0.25">
      <c r="A30" s="115"/>
      <c r="B30" s="68">
        <v>47</v>
      </c>
      <c r="C30" s="9"/>
      <c r="D30" s="9"/>
      <c r="E30" s="9"/>
      <c r="F30" s="10"/>
      <c r="G30" s="11"/>
      <c r="H30" s="12"/>
      <c r="I30" s="11"/>
      <c r="J30" s="13"/>
      <c r="K30" s="14" t="str">
        <f t="shared" si="1"/>
        <v/>
      </c>
      <c r="L30" s="15"/>
      <c r="M30" s="20"/>
      <c r="N30" s="21"/>
      <c r="O30" s="21"/>
      <c r="P30" s="21"/>
      <c r="Q30" s="15"/>
      <c r="R30" s="77"/>
      <c r="S30" s="78"/>
      <c r="T30" s="78"/>
      <c r="U30" s="70"/>
      <c r="V30" s="71"/>
      <c r="W30" s="115"/>
      <c r="X30" s="134" t="str">
        <f t="shared" si="2"/>
        <v/>
      </c>
      <c r="Y30" s="129"/>
      <c r="Z30" s="128"/>
      <c r="AA30" s="135" t="str">
        <f t="shared" si="0"/>
        <v>//</v>
      </c>
      <c r="AB30" s="32"/>
      <c r="AC30" s="32"/>
      <c r="AD30" s="32"/>
      <c r="AE30" s="33" t="str">
        <f t="shared" si="3"/>
        <v xml:space="preserve"> </v>
      </c>
    </row>
    <row r="31" spans="1:31" ht="21.75" customHeight="1" x14ac:dyDescent="0.25">
      <c r="A31" s="115"/>
      <c r="B31" s="68">
        <v>48</v>
      </c>
      <c r="C31" s="9"/>
      <c r="D31" s="9"/>
      <c r="E31" s="9"/>
      <c r="F31" s="10"/>
      <c r="G31" s="11"/>
      <c r="H31" s="12"/>
      <c r="I31" s="11"/>
      <c r="J31" s="13"/>
      <c r="K31" s="14" t="str">
        <f t="shared" si="1"/>
        <v/>
      </c>
      <c r="L31" s="15"/>
      <c r="M31" s="20"/>
      <c r="N31" s="21"/>
      <c r="O31" s="21"/>
      <c r="P31" s="21"/>
      <c r="Q31" s="15"/>
      <c r="R31" s="77"/>
      <c r="S31" s="78"/>
      <c r="T31" s="78"/>
      <c r="U31" s="70"/>
      <c r="V31" s="71"/>
      <c r="W31" s="115"/>
      <c r="X31" s="134" t="str">
        <f t="shared" si="2"/>
        <v/>
      </c>
      <c r="Y31" s="129"/>
      <c r="Z31" s="128"/>
      <c r="AA31" s="135" t="str">
        <f t="shared" si="0"/>
        <v>//</v>
      </c>
      <c r="AB31" s="32"/>
      <c r="AC31" s="32"/>
      <c r="AD31" s="32"/>
      <c r="AE31" s="33" t="str">
        <f t="shared" si="3"/>
        <v xml:space="preserve"> </v>
      </c>
    </row>
    <row r="32" spans="1:31" ht="21.75" customHeight="1" x14ac:dyDescent="0.25">
      <c r="A32" s="115"/>
      <c r="B32" s="68">
        <v>49</v>
      </c>
      <c r="C32" s="9"/>
      <c r="D32" s="9"/>
      <c r="E32" s="9"/>
      <c r="F32" s="10"/>
      <c r="G32" s="11"/>
      <c r="H32" s="12"/>
      <c r="I32" s="11"/>
      <c r="J32" s="13"/>
      <c r="K32" s="14" t="str">
        <f t="shared" si="1"/>
        <v/>
      </c>
      <c r="L32" s="15"/>
      <c r="M32" s="20"/>
      <c r="N32" s="21"/>
      <c r="O32" s="21"/>
      <c r="P32" s="21"/>
      <c r="Q32" s="15"/>
      <c r="R32" s="77"/>
      <c r="S32" s="78"/>
      <c r="T32" s="78"/>
      <c r="U32" s="70"/>
      <c r="V32" s="71"/>
      <c r="W32" s="115"/>
      <c r="X32" s="134" t="str">
        <f t="shared" si="2"/>
        <v/>
      </c>
      <c r="Y32" s="129"/>
      <c r="Z32" s="128"/>
      <c r="AA32" s="135" t="str">
        <f t="shared" si="0"/>
        <v>//</v>
      </c>
      <c r="AB32" s="32"/>
      <c r="AC32" s="32"/>
      <c r="AD32" s="32"/>
      <c r="AE32" s="33" t="str">
        <f t="shared" si="3"/>
        <v xml:space="preserve"> </v>
      </c>
    </row>
    <row r="33" spans="1:31" ht="21.75" customHeight="1" x14ac:dyDescent="0.25">
      <c r="A33" s="115"/>
      <c r="B33" s="68">
        <v>50</v>
      </c>
      <c r="C33" s="9"/>
      <c r="D33" s="9"/>
      <c r="E33" s="9"/>
      <c r="F33" s="10"/>
      <c r="G33" s="11"/>
      <c r="H33" s="12"/>
      <c r="I33" s="11"/>
      <c r="J33" s="13"/>
      <c r="K33" s="14" t="str">
        <f t="shared" si="1"/>
        <v/>
      </c>
      <c r="L33" s="15"/>
      <c r="M33" s="20"/>
      <c r="N33" s="21"/>
      <c r="O33" s="21"/>
      <c r="P33" s="21"/>
      <c r="Q33" s="15"/>
      <c r="R33" s="77"/>
      <c r="S33" s="78"/>
      <c r="T33" s="78"/>
      <c r="U33" s="70"/>
      <c r="V33" s="71"/>
      <c r="W33" s="115"/>
      <c r="X33" s="134" t="str">
        <f t="shared" si="2"/>
        <v/>
      </c>
      <c r="Y33" s="129"/>
      <c r="Z33" s="128"/>
      <c r="AA33" s="135" t="str">
        <f t="shared" si="0"/>
        <v>//</v>
      </c>
      <c r="AB33" s="32"/>
      <c r="AC33" s="32"/>
      <c r="AD33" s="32"/>
      <c r="AE33" s="33" t="str">
        <f t="shared" si="3"/>
        <v xml:space="preserve"> </v>
      </c>
    </row>
    <row r="34" spans="1:31" ht="21.75" customHeight="1" x14ac:dyDescent="0.25">
      <c r="A34" s="115"/>
      <c r="B34" s="68">
        <v>51</v>
      </c>
      <c r="C34" s="9"/>
      <c r="D34" s="9"/>
      <c r="E34" s="9"/>
      <c r="F34" s="10"/>
      <c r="G34" s="11"/>
      <c r="H34" s="12"/>
      <c r="I34" s="11"/>
      <c r="J34" s="13"/>
      <c r="K34" s="14" t="str">
        <f t="shared" si="1"/>
        <v/>
      </c>
      <c r="L34" s="15"/>
      <c r="M34" s="20"/>
      <c r="N34" s="21"/>
      <c r="O34" s="21"/>
      <c r="P34" s="21"/>
      <c r="Q34" s="15"/>
      <c r="R34" s="77"/>
      <c r="S34" s="78"/>
      <c r="T34" s="78"/>
      <c r="U34" s="70"/>
      <c r="V34" s="71"/>
      <c r="W34" s="115"/>
      <c r="X34" s="134" t="str">
        <f t="shared" si="2"/>
        <v/>
      </c>
      <c r="Y34" s="129"/>
      <c r="Z34" s="128"/>
      <c r="AA34" s="135" t="str">
        <f t="shared" si="0"/>
        <v>//</v>
      </c>
      <c r="AB34" s="32"/>
      <c r="AC34" s="32"/>
      <c r="AD34" s="32"/>
      <c r="AE34" s="33" t="str">
        <f t="shared" si="3"/>
        <v xml:space="preserve"> </v>
      </c>
    </row>
    <row r="35" spans="1:31" ht="21.75" customHeight="1" x14ac:dyDescent="0.25">
      <c r="A35" s="115"/>
      <c r="B35" s="68">
        <v>52</v>
      </c>
      <c r="C35" s="9"/>
      <c r="D35" s="9"/>
      <c r="E35" s="9"/>
      <c r="F35" s="10"/>
      <c r="G35" s="11"/>
      <c r="H35" s="12"/>
      <c r="I35" s="11"/>
      <c r="J35" s="13"/>
      <c r="K35" s="14" t="str">
        <f t="shared" si="1"/>
        <v/>
      </c>
      <c r="L35" s="15"/>
      <c r="M35" s="20"/>
      <c r="N35" s="21"/>
      <c r="O35" s="21"/>
      <c r="P35" s="21"/>
      <c r="Q35" s="15"/>
      <c r="R35" s="77"/>
      <c r="S35" s="78"/>
      <c r="T35" s="78"/>
      <c r="U35" s="70"/>
      <c r="V35" s="71"/>
      <c r="W35" s="115"/>
      <c r="X35" s="134" t="str">
        <f t="shared" si="2"/>
        <v/>
      </c>
      <c r="Y35" s="129"/>
      <c r="Z35" s="128"/>
      <c r="AA35" s="135" t="str">
        <f t="shared" si="0"/>
        <v>//</v>
      </c>
      <c r="AB35" s="32"/>
      <c r="AC35" s="32"/>
      <c r="AD35" s="32"/>
      <c r="AE35" s="33" t="str">
        <f t="shared" si="3"/>
        <v xml:space="preserve"> </v>
      </c>
    </row>
    <row r="36" spans="1:31" ht="21.75" customHeight="1" x14ac:dyDescent="0.25">
      <c r="A36" s="115"/>
      <c r="B36" s="68">
        <v>53</v>
      </c>
      <c r="C36" s="9"/>
      <c r="D36" s="9"/>
      <c r="E36" s="9"/>
      <c r="F36" s="10"/>
      <c r="G36" s="11"/>
      <c r="H36" s="12"/>
      <c r="I36" s="11"/>
      <c r="J36" s="13"/>
      <c r="K36" s="14" t="str">
        <f t="shared" si="1"/>
        <v/>
      </c>
      <c r="L36" s="15"/>
      <c r="M36" s="20"/>
      <c r="N36" s="21"/>
      <c r="O36" s="21"/>
      <c r="P36" s="21"/>
      <c r="Q36" s="15"/>
      <c r="R36" s="77"/>
      <c r="S36" s="78"/>
      <c r="T36" s="78"/>
      <c r="U36" s="70"/>
      <c r="V36" s="71"/>
      <c r="W36" s="115"/>
      <c r="X36" s="134" t="str">
        <f t="shared" si="2"/>
        <v/>
      </c>
      <c r="Y36" s="129"/>
      <c r="Z36" s="128"/>
      <c r="AA36" s="135" t="str">
        <f t="shared" si="0"/>
        <v>//</v>
      </c>
      <c r="AB36" s="32"/>
      <c r="AC36" s="32"/>
      <c r="AD36" s="32"/>
      <c r="AE36" s="33" t="str">
        <f t="shared" si="3"/>
        <v xml:space="preserve"> </v>
      </c>
    </row>
    <row r="37" spans="1:31" ht="21.75" customHeight="1" x14ac:dyDescent="0.25">
      <c r="A37" s="115"/>
      <c r="B37" s="68">
        <v>54</v>
      </c>
      <c r="C37" s="9"/>
      <c r="D37" s="9"/>
      <c r="E37" s="9"/>
      <c r="F37" s="10"/>
      <c r="G37" s="11"/>
      <c r="H37" s="12"/>
      <c r="I37" s="11"/>
      <c r="J37" s="13"/>
      <c r="K37" s="14" t="str">
        <f t="shared" si="1"/>
        <v/>
      </c>
      <c r="L37" s="15"/>
      <c r="M37" s="20"/>
      <c r="N37" s="21"/>
      <c r="O37" s="21"/>
      <c r="P37" s="21"/>
      <c r="Q37" s="15"/>
      <c r="R37" s="77"/>
      <c r="S37" s="78"/>
      <c r="T37" s="78"/>
      <c r="U37" s="70"/>
      <c r="V37" s="71"/>
      <c r="W37" s="115"/>
      <c r="X37" s="134" t="str">
        <f t="shared" si="2"/>
        <v/>
      </c>
      <c r="Y37" s="129"/>
      <c r="Z37" s="128"/>
      <c r="AA37" s="135" t="str">
        <f t="shared" si="0"/>
        <v>//</v>
      </c>
      <c r="AB37" s="32"/>
      <c r="AC37" s="32"/>
      <c r="AD37" s="32"/>
      <c r="AE37" s="33" t="str">
        <f t="shared" si="3"/>
        <v xml:space="preserve"> </v>
      </c>
    </row>
    <row r="38" spans="1:31" ht="21.75" customHeight="1" x14ac:dyDescent="0.25">
      <c r="A38" s="115"/>
      <c r="B38" s="68">
        <v>55</v>
      </c>
      <c r="C38" s="9"/>
      <c r="D38" s="9"/>
      <c r="E38" s="9"/>
      <c r="F38" s="10"/>
      <c r="G38" s="11"/>
      <c r="H38" s="12"/>
      <c r="I38" s="11"/>
      <c r="J38" s="13"/>
      <c r="K38" s="14" t="str">
        <f t="shared" si="1"/>
        <v/>
      </c>
      <c r="L38" s="15"/>
      <c r="M38" s="20"/>
      <c r="N38" s="21"/>
      <c r="O38" s="21"/>
      <c r="P38" s="21"/>
      <c r="Q38" s="15"/>
      <c r="R38" s="77"/>
      <c r="S38" s="78"/>
      <c r="T38" s="78"/>
      <c r="U38" s="70"/>
      <c r="V38" s="71"/>
      <c r="W38" s="115"/>
      <c r="X38" s="134" t="str">
        <f t="shared" si="2"/>
        <v/>
      </c>
      <c r="Y38" s="129"/>
      <c r="Z38" s="128"/>
      <c r="AA38" s="135" t="str">
        <f t="shared" si="0"/>
        <v>//</v>
      </c>
      <c r="AB38" s="32"/>
      <c r="AC38" s="32"/>
      <c r="AD38" s="32"/>
      <c r="AE38" s="33" t="str">
        <f t="shared" si="3"/>
        <v xml:space="preserve"> </v>
      </c>
    </row>
    <row r="39" spans="1:31" ht="21.75" customHeight="1" x14ac:dyDescent="0.25">
      <c r="A39" s="115"/>
      <c r="B39" s="68">
        <v>56</v>
      </c>
      <c r="C39" s="9"/>
      <c r="D39" s="9"/>
      <c r="E39" s="9"/>
      <c r="F39" s="10"/>
      <c r="G39" s="11"/>
      <c r="H39" s="12"/>
      <c r="I39" s="11"/>
      <c r="J39" s="13"/>
      <c r="K39" s="14" t="str">
        <f t="shared" si="1"/>
        <v/>
      </c>
      <c r="L39" s="15"/>
      <c r="M39" s="20"/>
      <c r="N39" s="21"/>
      <c r="O39" s="21"/>
      <c r="P39" s="21"/>
      <c r="Q39" s="15"/>
      <c r="R39" s="77"/>
      <c r="S39" s="78"/>
      <c r="T39" s="78"/>
      <c r="U39" s="70"/>
      <c r="V39" s="71"/>
      <c r="W39" s="115"/>
      <c r="X39" s="134" t="str">
        <f t="shared" si="2"/>
        <v/>
      </c>
      <c r="Y39" s="129"/>
      <c r="Z39" s="128"/>
      <c r="AA39" s="135" t="str">
        <f t="shared" si="0"/>
        <v>//</v>
      </c>
      <c r="AB39" s="32"/>
      <c r="AC39" s="32"/>
      <c r="AD39" s="32"/>
      <c r="AE39" s="33" t="str">
        <f t="shared" si="3"/>
        <v xml:space="preserve"> </v>
      </c>
    </row>
    <row r="40" spans="1:31" ht="21.75" customHeight="1" x14ac:dyDescent="0.25">
      <c r="A40" s="115"/>
      <c r="B40" s="68">
        <v>57</v>
      </c>
      <c r="C40" s="9"/>
      <c r="D40" s="9"/>
      <c r="E40" s="9"/>
      <c r="F40" s="10"/>
      <c r="G40" s="11"/>
      <c r="H40" s="12"/>
      <c r="I40" s="11"/>
      <c r="J40" s="13"/>
      <c r="K40" s="14" t="str">
        <f t="shared" si="1"/>
        <v/>
      </c>
      <c r="L40" s="15"/>
      <c r="M40" s="20"/>
      <c r="N40" s="21"/>
      <c r="O40" s="21"/>
      <c r="P40" s="21"/>
      <c r="Q40" s="15"/>
      <c r="R40" s="77"/>
      <c r="S40" s="78"/>
      <c r="T40" s="78"/>
      <c r="U40" s="70"/>
      <c r="V40" s="71"/>
      <c r="W40" s="115"/>
      <c r="X40" s="134" t="str">
        <f t="shared" si="2"/>
        <v/>
      </c>
      <c r="Y40" s="129"/>
      <c r="Z40" s="128"/>
      <c r="AA40" s="135" t="str">
        <f t="shared" si="0"/>
        <v>//</v>
      </c>
      <c r="AB40" s="32"/>
      <c r="AC40" s="32"/>
      <c r="AD40" s="32"/>
      <c r="AE40" s="33" t="str">
        <f t="shared" si="3"/>
        <v xml:space="preserve"> </v>
      </c>
    </row>
    <row r="41" spans="1:31" ht="21.75" customHeight="1" x14ac:dyDescent="0.25">
      <c r="A41" s="115"/>
      <c r="B41" s="68">
        <v>58</v>
      </c>
      <c r="C41" s="9"/>
      <c r="D41" s="9"/>
      <c r="E41" s="9"/>
      <c r="F41" s="10"/>
      <c r="G41" s="11"/>
      <c r="H41" s="12"/>
      <c r="I41" s="11"/>
      <c r="J41" s="13"/>
      <c r="K41" s="14" t="str">
        <f t="shared" si="1"/>
        <v/>
      </c>
      <c r="L41" s="15"/>
      <c r="M41" s="20"/>
      <c r="N41" s="21"/>
      <c r="O41" s="21"/>
      <c r="P41" s="21"/>
      <c r="Q41" s="15"/>
      <c r="R41" s="77"/>
      <c r="S41" s="78"/>
      <c r="T41" s="78"/>
      <c r="U41" s="70"/>
      <c r="V41" s="71"/>
      <c r="W41" s="115"/>
      <c r="X41" s="134" t="str">
        <f t="shared" si="2"/>
        <v/>
      </c>
      <c r="Y41" s="129"/>
      <c r="Z41" s="128"/>
      <c r="AA41" s="135" t="str">
        <f t="shared" si="0"/>
        <v>//</v>
      </c>
      <c r="AB41" s="32"/>
      <c r="AC41" s="32"/>
      <c r="AD41" s="32"/>
      <c r="AE41" s="33" t="str">
        <f t="shared" si="3"/>
        <v xml:space="preserve"> </v>
      </c>
    </row>
    <row r="42" spans="1:31" ht="21.75" customHeight="1" x14ac:dyDescent="0.25">
      <c r="A42" s="115"/>
      <c r="B42" s="68">
        <v>59</v>
      </c>
      <c r="C42" s="9"/>
      <c r="D42" s="9"/>
      <c r="E42" s="9"/>
      <c r="F42" s="10"/>
      <c r="G42" s="11"/>
      <c r="H42" s="12"/>
      <c r="I42" s="11"/>
      <c r="J42" s="13"/>
      <c r="K42" s="14" t="str">
        <f t="shared" si="1"/>
        <v/>
      </c>
      <c r="L42" s="15"/>
      <c r="M42" s="20"/>
      <c r="N42" s="21"/>
      <c r="O42" s="21"/>
      <c r="P42" s="21"/>
      <c r="Q42" s="15"/>
      <c r="R42" s="77"/>
      <c r="S42" s="78"/>
      <c r="T42" s="78"/>
      <c r="U42" s="70"/>
      <c r="V42" s="71"/>
      <c r="W42" s="115"/>
      <c r="X42" s="134" t="str">
        <f t="shared" si="2"/>
        <v/>
      </c>
      <c r="Y42" s="129"/>
      <c r="Z42" s="128"/>
      <c r="AA42" s="135" t="str">
        <f t="shared" si="0"/>
        <v>//</v>
      </c>
      <c r="AB42" s="32"/>
      <c r="AC42" s="32"/>
      <c r="AD42" s="32"/>
      <c r="AE42" s="33" t="str">
        <f t="shared" si="3"/>
        <v xml:space="preserve"> </v>
      </c>
    </row>
    <row r="43" spans="1:31" ht="21.75" customHeight="1" thickBot="1" x14ac:dyDescent="0.3">
      <c r="A43" s="115"/>
      <c r="B43" s="79">
        <v>60</v>
      </c>
      <c r="C43" s="22"/>
      <c r="D43" s="22"/>
      <c r="E43" s="22"/>
      <c r="F43" s="23"/>
      <c r="G43" s="24"/>
      <c r="H43" s="25"/>
      <c r="I43" s="24"/>
      <c r="J43" s="26"/>
      <c r="K43" s="27" t="str">
        <f t="shared" si="1"/>
        <v/>
      </c>
      <c r="L43" s="28"/>
      <c r="M43" s="29"/>
      <c r="N43" s="25"/>
      <c r="O43" s="25"/>
      <c r="P43" s="25"/>
      <c r="Q43" s="28"/>
      <c r="R43" s="80"/>
      <c r="S43" s="81"/>
      <c r="T43" s="81"/>
      <c r="U43" s="109"/>
      <c r="V43" s="82"/>
      <c r="W43" s="115"/>
      <c r="X43" s="134" t="str">
        <f t="shared" si="2"/>
        <v/>
      </c>
      <c r="Y43" s="129"/>
      <c r="Z43" s="128"/>
      <c r="AA43" s="135" t="str">
        <f t="shared" si="0"/>
        <v>//</v>
      </c>
      <c r="AB43" s="32"/>
      <c r="AC43" s="32"/>
      <c r="AD43" s="32"/>
      <c r="AE43" s="33" t="str">
        <f t="shared" si="3"/>
        <v xml:space="preserve"> </v>
      </c>
    </row>
    <row r="44" spans="1:31" ht="35.1" customHeight="1" x14ac:dyDescent="0.25">
      <c r="A44" s="115"/>
      <c r="B44" s="83"/>
      <c r="C44" s="84"/>
      <c r="D44" s="84"/>
      <c r="E44" s="84"/>
      <c r="F44" s="84"/>
      <c r="G44" s="84"/>
      <c r="H44" s="85"/>
      <c r="I44" s="84"/>
      <c r="J44" s="84"/>
      <c r="K44" s="84"/>
      <c r="L44" s="86"/>
      <c r="M44" s="84"/>
      <c r="N44" s="84"/>
      <c r="O44" s="84"/>
      <c r="P44" s="84"/>
      <c r="Q44" s="84"/>
      <c r="R44" s="84"/>
      <c r="S44" s="84"/>
      <c r="T44" s="84"/>
      <c r="U44" s="84"/>
      <c r="V44" s="86"/>
      <c r="W44" s="115"/>
      <c r="X44" s="128"/>
      <c r="Y44" s="129"/>
      <c r="Z44" s="128"/>
      <c r="AA44" s="127"/>
      <c r="AB44" s="32"/>
      <c r="AC44" s="32"/>
      <c r="AD44" s="32"/>
    </row>
    <row r="45" spans="1:31" ht="35.1" customHeight="1" x14ac:dyDescent="0.25">
      <c r="A45" s="115"/>
      <c r="B45" s="83"/>
      <c r="C45" s="143"/>
      <c r="D45" s="302"/>
      <c r="E45" s="302"/>
      <c r="F45" s="302"/>
      <c r="G45" s="302"/>
      <c r="H45" s="302"/>
      <c r="I45" s="302"/>
      <c r="J45" s="302"/>
      <c r="K45" s="143"/>
      <c r="L45" s="86"/>
      <c r="M45" s="84"/>
      <c r="N45" s="84"/>
      <c r="O45" s="84"/>
      <c r="P45" s="84"/>
      <c r="Q45" s="88"/>
      <c r="R45" s="84"/>
      <c r="S45" s="84"/>
      <c r="T45" s="84"/>
      <c r="U45" s="84"/>
      <c r="V45" s="86"/>
      <c r="W45" s="115"/>
      <c r="X45" s="128"/>
      <c r="Y45" s="129"/>
      <c r="Z45" s="128"/>
      <c r="AA45" s="127"/>
      <c r="AB45" s="32"/>
      <c r="AC45" s="32"/>
      <c r="AD45" s="32"/>
    </row>
    <row r="46" spans="1:31" ht="35.1" customHeight="1" x14ac:dyDescent="0.25">
      <c r="A46" s="115"/>
      <c r="B46" s="83"/>
      <c r="C46" s="143"/>
      <c r="D46" s="203" t="s">
        <v>44</v>
      </c>
      <c r="E46" s="203"/>
      <c r="F46" s="203"/>
      <c r="G46" s="203"/>
      <c r="H46" s="203"/>
      <c r="I46" s="203"/>
      <c r="J46" s="203"/>
      <c r="K46" s="143"/>
      <c r="L46" s="90"/>
      <c r="M46" s="91"/>
      <c r="N46" s="211" t="s">
        <v>46</v>
      </c>
      <c r="O46" s="212"/>
      <c r="P46" s="212"/>
      <c r="Q46" s="212"/>
      <c r="R46" s="212"/>
      <c r="S46" s="212"/>
      <c r="T46" s="212"/>
      <c r="U46" s="110"/>
      <c r="V46" s="86"/>
      <c r="W46" s="115"/>
      <c r="X46" s="128"/>
      <c r="Y46" s="129"/>
      <c r="Z46" s="128"/>
      <c r="AA46" s="127"/>
      <c r="AB46" s="32"/>
      <c r="AC46" s="32"/>
      <c r="AD46" s="32"/>
    </row>
    <row r="47" spans="1:31" ht="35.1" customHeight="1" x14ac:dyDescent="0.25">
      <c r="A47" s="115"/>
      <c r="B47" s="139"/>
      <c r="C47" s="87"/>
      <c r="D47" s="87"/>
      <c r="E47" s="87"/>
      <c r="F47" s="87"/>
      <c r="G47" s="87"/>
      <c r="H47" s="140"/>
      <c r="I47" s="141"/>
      <c r="J47" s="141"/>
      <c r="K47" s="141"/>
      <c r="L47" s="142"/>
      <c r="M47" s="93"/>
      <c r="N47" s="93"/>
      <c r="O47" s="93"/>
      <c r="P47" s="93"/>
      <c r="Q47" s="93"/>
      <c r="R47" s="93"/>
      <c r="S47" s="93"/>
      <c r="T47" s="88"/>
      <c r="U47" s="88"/>
      <c r="V47" s="95"/>
      <c r="W47" s="115"/>
      <c r="X47" s="128"/>
      <c r="Y47" s="129"/>
      <c r="Z47" s="128"/>
      <c r="AA47" s="127"/>
      <c r="AB47" s="32"/>
      <c r="AC47" s="32"/>
      <c r="AD47" s="32"/>
    </row>
    <row r="48" spans="1:31" ht="35.1" customHeight="1" x14ac:dyDescent="0.25">
      <c r="A48" s="115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8"/>
      <c r="M48" s="91"/>
      <c r="N48" s="91"/>
      <c r="O48" s="91"/>
      <c r="P48" s="91"/>
      <c r="Q48" s="91"/>
      <c r="R48" s="91"/>
      <c r="S48" s="91"/>
      <c r="T48" s="84"/>
      <c r="U48" s="84"/>
      <c r="V48" s="86"/>
      <c r="W48" s="115"/>
      <c r="X48" s="128"/>
      <c r="Y48" s="129"/>
      <c r="Z48" s="128"/>
      <c r="AA48" s="127"/>
      <c r="AB48" s="32"/>
      <c r="AC48" s="32"/>
      <c r="AD48" s="32"/>
    </row>
    <row r="49" spans="1:30" ht="35.1" customHeight="1" x14ac:dyDescent="0.25">
      <c r="A49" s="115"/>
      <c r="B49" s="136"/>
      <c r="C49" s="137"/>
      <c r="D49" s="137"/>
      <c r="K49" s="137"/>
      <c r="L49" s="138"/>
      <c r="M49" s="91"/>
      <c r="N49" s="91"/>
      <c r="O49" s="91"/>
      <c r="P49" s="91"/>
      <c r="Q49" s="91"/>
      <c r="R49" s="91"/>
      <c r="S49" s="91"/>
      <c r="T49" s="84"/>
      <c r="U49" s="84"/>
      <c r="V49" s="86"/>
      <c r="W49" s="115"/>
      <c r="X49" s="128"/>
      <c r="Y49" s="129"/>
      <c r="Z49" s="128"/>
      <c r="AA49" s="127"/>
      <c r="AB49" s="32"/>
      <c r="AC49" s="32"/>
      <c r="AD49" s="32"/>
    </row>
    <row r="50" spans="1:30" ht="35.1" customHeight="1" x14ac:dyDescent="0.25">
      <c r="A50" s="115"/>
      <c r="B50" s="136"/>
      <c r="C50" s="137"/>
      <c r="D50" s="144"/>
      <c r="E50" s="303"/>
      <c r="F50" s="303"/>
      <c r="G50" s="303"/>
      <c r="H50" s="303"/>
      <c r="I50" s="303"/>
      <c r="J50" s="303"/>
      <c r="K50" s="137"/>
      <c r="L50" s="138"/>
      <c r="M50" s="91"/>
      <c r="N50" s="91"/>
      <c r="O50" s="91"/>
      <c r="P50" s="91"/>
      <c r="Q50" s="91"/>
      <c r="R50" s="91"/>
      <c r="S50" s="91"/>
      <c r="T50" s="84"/>
      <c r="U50" s="84"/>
      <c r="V50" s="86"/>
      <c r="W50" s="115"/>
      <c r="X50" s="128"/>
      <c r="Y50" s="129"/>
      <c r="Z50" s="128"/>
      <c r="AA50" s="127"/>
      <c r="AB50" s="32"/>
      <c r="AC50" s="32"/>
      <c r="AD50" s="32"/>
    </row>
    <row r="51" spans="1:30" ht="35.1" customHeight="1" x14ac:dyDescent="0.25">
      <c r="A51" s="115"/>
      <c r="B51" s="136"/>
      <c r="C51" s="137"/>
      <c r="D51" s="203" t="s">
        <v>45</v>
      </c>
      <c r="E51" s="203"/>
      <c r="F51" s="203"/>
      <c r="G51" s="203"/>
      <c r="H51" s="203"/>
      <c r="I51" s="203"/>
      <c r="J51" s="203"/>
      <c r="K51" s="137"/>
      <c r="L51" s="138"/>
      <c r="M51" s="91"/>
      <c r="N51" s="211" t="s">
        <v>60</v>
      </c>
      <c r="O51" s="212"/>
      <c r="P51" s="212"/>
      <c r="Q51" s="212"/>
      <c r="R51" s="212"/>
      <c r="S51" s="212"/>
      <c r="T51" s="212"/>
      <c r="U51" s="110"/>
      <c r="V51" s="86"/>
      <c r="W51" s="115"/>
      <c r="X51" s="128"/>
      <c r="Y51" s="129"/>
      <c r="Z51" s="128"/>
      <c r="AA51" s="127"/>
      <c r="AB51" s="32"/>
      <c r="AC51" s="32"/>
      <c r="AD51" s="32"/>
    </row>
    <row r="52" spans="1:30" ht="35.1" customHeight="1" thickBot="1" x14ac:dyDescent="0.3">
      <c r="A52" s="115"/>
      <c r="B52" s="102"/>
      <c r="C52" s="103"/>
      <c r="D52" s="103"/>
      <c r="E52" s="103"/>
      <c r="F52" s="103"/>
      <c r="G52" s="103"/>
      <c r="H52" s="105"/>
      <c r="I52" s="103"/>
      <c r="J52" s="103"/>
      <c r="K52" s="103"/>
      <c r="L52" s="104"/>
      <c r="M52" s="103"/>
      <c r="N52" s="103"/>
      <c r="O52" s="103"/>
      <c r="P52" s="103"/>
      <c r="Q52" s="103"/>
      <c r="R52" s="103"/>
      <c r="S52" s="103"/>
      <c r="T52" s="103"/>
      <c r="U52" s="103"/>
      <c r="V52" s="104"/>
      <c r="W52" s="115"/>
      <c r="X52" s="128"/>
      <c r="Y52" s="129"/>
      <c r="Z52" s="128"/>
      <c r="AA52" s="127"/>
      <c r="AB52" s="32"/>
      <c r="AC52" s="32"/>
      <c r="AD52" s="32"/>
    </row>
    <row r="53" spans="1:30" s="120" customFormat="1" ht="12" customHeight="1" x14ac:dyDescent="0.25">
      <c r="A53" s="115"/>
      <c r="B53" s="115"/>
      <c r="C53" s="115"/>
      <c r="D53" s="115"/>
      <c r="E53" s="115"/>
      <c r="F53" s="115"/>
      <c r="G53" s="115"/>
      <c r="H53" s="118"/>
      <c r="I53" s="115"/>
      <c r="J53" s="115"/>
      <c r="K53" s="124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22"/>
      <c r="Z53" s="115"/>
      <c r="AA53" s="119"/>
      <c r="AB53" s="119"/>
      <c r="AC53" s="119"/>
      <c r="AD53" s="119"/>
    </row>
    <row r="54" spans="1:30" ht="12" customHeight="1" x14ac:dyDescent="0.25">
      <c r="A54" s="115"/>
      <c r="B54" s="30"/>
      <c r="C54" s="30"/>
      <c r="D54" s="30"/>
      <c r="E54" s="30"/>
      <c r="F54" s="30"/>
      <c r="G54" s="30"/>
      <c r="H54" s="34"/>
      <c r="I54" s="30"/>
      <c r="J54" s="30"/>
      <c r="K54" s="106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115"/>
      <c r="X54" s="30"/>
      <c r="Y54" s="31"/>
      <c r="Z54" s="30"/>
      <c r="AA54" s="32"/>
      <c r="AB54" s="32"/>
      <c r="AC54" s="32"/>
      <c r="AD54" s="32"/>
    </row>
    <row r="55" spans="1:30" ht="12" customHeight="1" x14ac:dyDescent="0.25">
      <c r="A55" s="115"/>
      <c r="B55" s="30"/>
      <c r="C55" s="30"/>
      <c r="D55" s="30"/>
      <c r="E55" s="30"/>
      <c r="F55" s="30"/>
      <c r="G55" s="30"/>
      <c r="H55" s="34"/>
      <c r="I55" s="30"/>
      <c r="J55" s="30"/>
      <c r="K55" s="106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115"/>
      <c r="X55" s="30"/>
      <c r="Y55" s="31"/>
      <c r="Z55" s="30"/>
      <c r="AA55" s="32"/>
      <c r="AB55" s="32"/>
      <c r="AC55" s="32"/>
      <c r="AD55" s="32"/>
    </row>
    <row r="56" spans="1:30" ht="12" customHeight="1" x14ac:dyDescent="0.25">
      <c r="A56" s="115"/>
      <c r="B56" s="30"/>
      <c r="C56" s="30"/>
      <c r="D56" s="30"/>
      <c r="E56" s="30"/>
      <c r="F56" s="30"/>
      <c r="G56" s="30"/>
      <c r="H56" s="34"/>
      <c r="I56" s="30"/>
      <c r="J56" s="30"/>
      <c r="K56" s="106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15"/>
      <c r="X56" s="30"/>
      <c r="Y56" s="31"/>
      <c r="Z56" s="30"/>
      <c r="AA56" s="32"/>
      <c r="AB56" s="32"/>
      <c r="AC56" s="32"/>
      <c r="AD56" s="32"/>
    </row>
    <row r="57" spans="1:30" ht="12" customHeight="1" x14ac:dyDescent="0.25">
      <c r="A57" s="115"/>
      <c r="B57" s="30"/>
      <c r="C57" s="30"/>
      <c r="D57" s="30"/>
      <c r="E57" s="30"/>
      <c r="F57" s="30"/>
      <c r="G57" s="30"/>
      <c r="H57" s="34"/>
      <c r="I57" s="30"/>
      <c r="J57" s="30"/>
      <c r="K57" s="106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115"/>
      <c r="X57" s="30"/>
      <c r="Y57" s="31"/>
      <c r="Z57" s="30"/>
      <c r="AA57" s="32"/>
      <c r="AB57" s="32"/>
      <c r="AC57" s="32"/>
      <c r="AD57" s="32"/>
    </row>
    <row r="58" spans="1:30" ht="12" customHeight="1" x14ac:dyDescent="0.25">
      <c r="A58" s="115"/>
      <c r="B58" s="30"/>
      <c r="C58" s="30"/>
      <c r="D58" s="30"/>
      <c r="E58" s="30"/>
      <c r="F58" s="30"/>
      <c r="G58" s="30"/>
      <c r="H58" s="34"/>
      <c r="I58" s="30"/>
      <c r="J58" s="30"/>
      <c r="K58" s="106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115"/>
      <c r="X58" s="30"/>
      <c r="Y58" s="31"/>
      <c r="Z58" s="30"/>
      <c r="AA58" s="32"/>
      <c r="AB58" s="32"/>
      <c r="AC58" s="32"/>
      <c r="AD58" s="32"/>
    </row>
    <row r="59" spans="1:30" ht="12" customHeight="1" x14ac:dyDescent="0.25">
      <c r="A59" s="115"/>
      <c r="B59" s="30"/>
      <c r="C59" s="30"/>
      <c r="D59" s="30"/>
      <c r="E59" s="30"/>
      <c r="F59" s="30"/>
      <c r="G59" s="30"/>
      <c r="H59" s="34"/>
      <c r="I59" s="30"/>
      <c r="J59" s="30"/>
      <c r="K59" s="106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115"/>
      <c r="X59" s="30"/>
      <c r="Y59" s="31"/>
      <c r="Z59" s="30"/>
      <c r="AA59" s="32"/>
      <c r="AB59" s="32"/>
      <c r="AC59" s="32"/>
      <c r="AD59" s="32"/>
    </row>
    <row r="60" spans="1:30" ht="12" customHeight="1" x14ac:dyDescent="0.25">
      <c r="A60" s="115"/>
      <c r="B60" s="30"/>
      <c r="C60" s="30"/>
      <c r="D60" s="30"/>
      <c r="E60" s="30"/>
      <c r="F60" s="30"/>
      <c r="G60" s="30"/>
      <c r="H60" s="34"/>
      <c r="I60" s="30"/>
      <c r="J60" s="30"/>
      <c r="K60" s="106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115"/>
      <c r="X60" s="30"/>
      <c r="Y60" s="31"/>
      <c r="Z60" s="30"/>
      <c r="AA60" s="32"/>
      <c r="AB60" s="32"/>
      <c r="AC60" s="32"/>
      <c r="AD60" s="32"/>
    </row>
    <row r="61" spans="1:30" ht="12" customHeight="1" x14ac:dyDescent="0.25">
      <c r="A61" s="115"/>
      <c r="B61" s="30"/>
      <c r="C61" s="30"/>
      <c r="D61" s="30"/>
      <c r="E61" s="30"/>
      <c r="F61" s="30"/>
      <c r="G61" s="30"/>
      <c r="H61" s="34"/>
      <c r="I61" s="30"/>
      <c r="J61" s="30"/>
      <c r="K61" s="106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115"/>
      <c r="X61" s="30"/>
      <c r="Y61" s="31"/>
      <c r="Z61" s="30"/>
      <c r="AA61" s="32"/>
      <c r="AB61" s="32"/>
      <c r="AC61" s="32"/>
      <c r="AD61" s="32"/>
    </row>
    <row r="62" spans="1:30" ht="12" customHeight="1" x14ac:dyDescent="0.25">
      <c r="A62" s="115"/>
      <c r="B62" s="30"/>
      <c r="C62" s="30"/>
      <c r="D62" s="30"/>
      <c r="E62" s="30"/>
      <c r="F62" s="30"/>
      <c r="G62" s="30"/>
      <c r="H62" s="34"/>
      <c r="I62" s="30"/>
      <c r="J62" s="30"/>
      <c r="K62" s="106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115"/>
      <c r="X62" s="30"/>
      <c r="Y62" s="31"/>
      <c r="Z62" s="30"/>
      <c r="AA62" s="32"/>
      <c r="AB62" s="32"/>
      <c r="AC62" s="32"/>
      <c r="AD62" s="32"/>
    </row>
    <row r="63" spans="1:30" ht="12" customHeight="1" x14ac:dyDescent="0.25">
      <c r="A63" s="115"/>
      <c r="B63" s="30"/>
      <c r="C63" s="30"/>
      <c r="D63" s="30"/>
      <c r="E63" s="30"/>
      <c r="F63" s="30"/>
      <c r="G63" s="30"/>
      <c r="H63" s="34"/>
      <c r="I63" s="30"/>
      <c r="J63" s="30"/>
      <c r="K63" s="106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115"/>
      <c r="X63" s="30"/>
      <c r="Y63" s="31"/>
      <c r="Z63" s="30"/>
      <c r="AA63" s="32"/>
      <c r="AB63" s="32"/>
      <c r="AC63" s="32"/>
      <c r="AD63" s="32"/>
    </row>
    <row r="64" spans="1:30" ht="12" customHeight="1" x14ac:dyDescent="0.25">
      <c r="A64" s="115"/>
      <c r="B64" s="30"/>
      <c r="C64" s="30"/>
      <c r="D64" s="30"/>
      <c r="E64" s="30"/>
      <c r="F64" s="30"/>
      <c r="G64" s="30"/>
      <c r="H64" s="34"/>
      <c r="I64" s="30"/>
      <c r="J64" s="30"/>
      <c r="K64" s="106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115"/>
      <c r="X64" s="30"/>
      <c r="Y64" s="31"/>
      <c r="Z64" s="30"/>
      <c r="AA64" s="32"/>
      <c r="AB64" s="32"/>
      <c r="AC64" s="32"/>
      <c r="AD64" s="32"/>
    </row>
    <row r="65" spans="1:30" ht="12" customHeight="1" x14ac:dyDescent="0.25">
      <c r="A65" s="115"/>
      <c r="B65" s="30"/>
      <c r="C65" s="30"/>
      <c r="D65" s="30"/>
      <c r="E65" s="30"/>
      <c r="F65" s="30"/>
      <c r="G65" s="30"/>
      <c r="H65" s="34"/>
      <c r="I65" s="30"/>
      <c r="J65" s="30"/>
      <c r="K65" s="106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115"/>
      <c r="X65" s="30"/>
      <c r="Y65" s="31"/>
      <c r="Z65" s="30"/>
      <c r="AA65" s="32"/>
      <c r="AB65" s="32"/>
      <c r="AC65" s="32"/>
      <c r="AD65" s="32"/>
    </row>
    <row r="66" spans="1:30" ht="12" customHeight="1" x14ac:dyDescent="0.25">
      <c r="A66" s="115"/>
      <c r="B66" s="30"/>
      <c r="C66" s="30"/>
      <c r="D66" s="30"/>
      <c r="E66" s="30"/>
      <c r="F66" s="30"/>
      <c r="G66" s="30"/>
      <c r="H66" s="34"/>
      <c r="I66" s="30"/>
      <c r="J66" s="30"/>
      <c r="K66" s="106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115"/>
      <c r="X66" s="30"/>
      <c r="Y66" s="31"/>
      <c r="Z66" s="30"/>
      <c r="AA66" s="32"/>
      <c r="AB66" s="32"/>
      <c r="AC66" s="32"/>
      <c r="AD66" s="32"/>
    </row>
    <row r="67" spans="1:30" ht="12" customHeight="1" x14ac:dyDescent="0.25">
      <c r="A67" s="115"/>
      <c r="B67" s="30"/>
      <c r="C67" s="30"/>
      <c r="D67" s="30"/>
      <c r="E67" s="30"/>
      <c r="F67" s="30"/>
      <c r="G67" s="30"/>
      <c r="H67" s="34"/>
      <c r="I67" s="30"/>
      <c r="J67" s="30"/>
      <c r="K67" s="106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115"/>
      <c r="X67" s="30"/>
      <c r="Y67" s="31"/>
      <c r="Z67" s="30"/>
      <c r="AA67" s="32"/>
      <c r="AB67" s="32"/>
      <c r="AC67" s="32"/>
      <c r="AD67" s="32"/>
    </row>
    <row r="68" spans="1:30" ht="12" customHeight="1" x14ac:dyDescent="0.25">
      <c r="A68" s="115"/>
      <c r="B68" s="30"/>
      <c r="C68" s="30"/>
      <c r="D68" s="30"/>
      <c r="E68" s="30"/>
      <c r="F68" s="30"/>
      <c r="G68" s="30"/>
      <c r="H68" s="34"/>
      <c r="I68" s="30"/>
      <c r="J68" s="30"/>
      <c r="K68" s="106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115"/>
      <c r="X68" s="30"/>
      <c r="Y68" s="31"/>
      <c r="Z68" s="30"/>
      <c r="AA68" s="32"/>
      <c r="AB68" s="32"/>
      <c r="AC68" s="32"/>
      <c r="AD68" s="32"/>
    </row>
    <row r="69" spans="1:30" ht="12" customHeight="1" x14ac:dyDescent="0.25">
      <c r="A69" s="115"/>
      <c r="B69" s="30"/>
      <c r="C69" s="30"/>
      <c r="D69" s="30"/>
      <c r="E69" s="30"/>
      <c r="F69" s="30"/>
      <c r="G69" s="30"/>
      <c r="H69" s="34"/>
      <c r="I69" s="30"/>
      <c r="J69" s="30"/>
      <c r="K69" s="106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115"/>
      <c r="X69" s="30"/>
      <c r="Y69" s="31"/>
      <c r="Z69" s="30"/>
      <c r="AA69" s="32"/>
      <c r="AB69" s="32"/>
      <c r="AC69" s="32"/>
      <c r="AD69" s="32"/>
    </row>
    <row r="70" spans="1:30" ht="12" customHeight="1" x14ac:dyDescent="0.25">
      <c r="A70" s="115"/>
      <c r="B70" s="30"/>
      <c r="C70" s="30"/>
      <c r="D70" s="30"/>
      <c r="E70" s="30"/>
      <c r="F70" s="30"/>
      <c r="G70" s="30"/>
      <c r="H70" s="34"/>
      <c r="I70" s="30"/>
      <c r="J70" s="30"/>
      <c r="K70" s="106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115"/>
      <c r="X70" s="30"/>
      <c r="Y70" s="31"/>
      <c r="Z70" s="30"/>
      <c r="AA70" s="32"/>
      <c r="AB70" s="32"/>
      <c r="AC70" s="32"/>
      <c r="AD70" s="32"/>
    </row>
    <row r="71" spans="1:30" ht="12" customHeight="1" x14ac:dyDescent="0.25">
      <c r="A71" s="115"/>
      <c r="B71" s="30"/>
      <c r="C71" s="30"/>
      <c r="D71" s="30"/>
      <c r="E71" s="30"/>
      <c r="F71" s="30"/>
      <c r="G71" s="30"/>
      <c r="H71" s="34"/>
      <c r="I71" s="30"/>
      <c r="J71" s="30"/>
      <c r="K71" s="106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115"/>
      <c r="X71" s="30"/>
      <c r="Y71" s="31"/>
      <c r="Z71" s="30"/>
      <c r="AA71" s="32"/>
      <c r="AB71" s="32"/>
      <c r="AC71" s="32"/>
      <c r="AD71" s="32"/>
    </row>
    <row r="72" spans="1:30" ht="12" customHeight="1" x14ac:dyDescent="0.25">
      <c r="A72" s="115"/>
      <c r="B72" s="30"/>
      <c r="C72" s="30"/>
      <c r="D72" s="30"/>
      <c r="E72" s="30"/>
      <c r="F72" s="30"/>
      <c r="G72" s="30"/>
      <c r="H72" s="34"/>
      <c r="I72" s="30"/>
      <c r="J72" s="30"/>
      <c r="K72" s="106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115"/>
      <c r="X72" s="30"/>
      <c r="Y72" s="31"/>
      <c r="Z72" s="30"/>
      <c r="AA72" s="32"/>
      <c r="AB72" s="32"/>
      <c r="AC72" s="32"/>
      <c r="AD72" s="32"/>
    </row>
    <row r="73" spans="1:30" ht="12" customHeight="1" x14ac:dyDescent="0.25">
      <c r="A73" s="115"/>
      <c r="B73" s="30"/>
      <c r="C73" s="30"/>
      <c r="D73" s="30"/>
      <c r="E73" s="30"/>
      <c r="F73" s="30"/>
      <c r="G73" s="30"/>
      <c r="H73" s="34"/>
      <c r="I73" s="30"/>
      <c r="J73" s="30"/>
      <c r="K73" s="106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115"/>
      <c r="X73" s="30"/>
      <c r="Y73" s="31"/>
      <c r="Z73" s="30"/>
      <c r="AA73" s="32"/>
      <c r="AB73" s="32"/>
      <c r="AC73" s="32"/>
      <c r="AD73" s="32"/>
    </row>
    <row r="74" spans="1:30" ht="12" customHeight="1" x14ac:dyDescent="0.25">
      <c r="A74" s="115"/>
      <c r="B74" s="30"/>
      <c r="C74" s="30"/>
      <c r="D74" s="30"/>
      <c r="E74" s="30"/>
      <c r="F74" s="30"/>
      <c r="G74" s="30"/>
      <c r="H74" s="34"/>
      <c r="I74" s="30"/>
      <c r="J74" s="30"/>
      <c r="K74" s="106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115"/>
      <c r="X74" s="30"/>
      <c r="Y74" s="31"/>
      <c r="Z74" s="30"/>
      <c r="AA74" s="32"/>
      <c r="AB74" s="32"/>
      <c r="AC74" s="32"/>
      <c r="AD74" s="32"/>
    </row>
    <row r="75" spans="1:30" ht="12" customHeight="1" x14ac:dyDescent="0.25">
      <c r="A75" s="115"/>
      <c r="B75" s="30"/>
      <c r="C75" s="30"/>
      <c r="D75" s="30"/>
      <c r="E75" s="30"/>
      <c r="F75" s="30"/>
      <c r="G75" s="30"/>
      <c r="H75" s="34"/>
      <c r="I75" s="30"/>
      <c r="J75" s="30"/>
      <c r="K75" s="106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115"/>
      <c r="X75" s="30"/>
      <c r="Y75" s="31"/>
      <c r="Z75" s="30"/>
      <c r="AA75" s="32"/>
      <c r="AB75" s="32"/>
      <c r="AC75" s="32"/>
      <c r="AD75" s="32"/>
    </row>
    <row r="76" spans="1:30" ht="12" customHeight="1" x14ac:dyDescent="0.25">
      <c r="A76" s="115"/>
      <c r="B76" s="30"/>
      <c r="C76" s="30"/>
      <c r="D76" s="30"/>
      <c r="E76" s="30"/>
      <c r="F76" s="30"/>
      <c r="G76" s="30"/>
      <c r="H76" s="34"/>
      <c r="I76" s="30"/>
      <c r="J76" s="30"/>
      <c r="K76" s="106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115"/>
      <c r="X76" s="30"/>
      <c r="Y76" s="31"/>
      <c r="Z76" s="30"/>
      <c r="AA76" s="32"/>
      <c r="AB76" s="32"/>
      <c r="AC76" s="32"/>
      <c r="AD76" s="32"/>
    </row>
    <row r="77" spans="1:30" ht="12" customHeight="1" x14ac:dyDescent="0.25">
      <c r="A77" s="115"/>
      <c r="B77" s="30"/>
      <c r="C77" s="30"/>
      <c r="D77" s="30"/>
      <c r="E77" s="30"/>
      <c r="F77" s="30"/>
      <c r="G77" s="30"/>
      <c r="H77" s="34"/>
      <c r="I77" s="30"/>
      <c r="J77" s="30"/>
      <c r="K77" s="106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115"/>
      <c r="X77" s="30"/>
      <c r="Y77" s="31"/>
      <c r="Z77" s="30"/>
      <c r="AA77" s="32"/>
      <c r="AB77" s="32"/>
      <c r="AC77" s="32"/>
      <c r="AD77" s="32"/>
    </row>
    <row r="78" spans="1:30" ht="12" customHeight="1" x14ac:dyDescent="0.25">
      <c r="A78" s="115"/>
      <c r="B78" s="30"/>
      <c r="C78" s="30"/>
      <c r="D78" s="30"/>
      <c r="E78" s="30"/>
      <c r="F78" s="30"/>
      <c r="G78" s="30"/>
      <c r="H78" s="34"/>
      <c r="I78" s="30"/>
      <c r="J78" s="30"/>
      <c r="K78" s="106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115"/>
      <c r="X78" s="30"/>
      <c r="Y78" s="31"/>
      <c r="Z78" s="30"/>
      <c r="AA78" s="32"/>
      <c r="AB78" s="32"/>
      <c r="AC78" s="32"/>
      <c r="AD78" s="32"/>
    </row>
    <row r="79" spans="1:30" ht="12" customHeight="1" x14ac:dyDescent="0.25">
      <c r="A79" s="115"/>
      <c r="B79" s="30"/>
      <c r="C79" s="30"/>
      <c r="D79" s="30"/>
      <c r="E79" s="30"/>
      <c r="F79" s="30"/>
      <c r="G79" s="30"/>
      <c r="H79" s="34"/>
      <c r="I79" s="30"/>
      <c r="J79" s="30"/>
      <c r="K79" s="106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115"/>
      <c r="X79" s="30"/>
      <c r="Y79" s="31"/>
      <c r="Z79" s="30"/>
      <c r="AA79" s="32"/>
      <c r="AB79" s="32"/>
      <c r="AC79" s="32"/>
      <c r="AD79" s="32"/>
    </row>
    <row r="80" spans="1:30" ht="12" customHeight="1" x14ac:dyDescent="0.25">
      <c r="A80" s="115"/>
      <c r="B80" s="30"/>
      <c r="C80" s="30"/>
      <c r="D80" s="30"/>
      <c r="E80" s="30"/>
      <c r="F80" s="30"/>
      <c r="G80" s="30"/>
      <c r="H80" s="34"/>
      <c r="I80" s="30"/>
      <c r="J80" s="30"/>
      <c r="K80" s="106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115"/>
      <c r="X80" s="30"/>
      <c r="Y80" s="31"/>
      <c r="Z80" s="30"/>
      <c r="AA80" s="32"/>
      <c r="AB80" s="32"/>
      <c r="AC80" s="32"/>
      <c r="AD80" s="32"/>
    </row>
    <row r="81" spans="1:30" ht="12" customHeight="1" x14ac:dyDescent="0.25">
      <c r="A81" s="115"/>
      <c r="B81" s="30"/>
      <c r="C81" s="30"/>
      <c r="D81" s="30"/>
      <c r="E81" s="30"/>
      <c r="F81" s="30"/>
      <c r="G81" s="30"/>
      <c r="H81" s="34"/>
      <c r="I81" s="30"/>
      <c r="J81" s="30"/>
      <c r="K81" s="106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115"/>
      <c r="X81" s="30"/>
      <c r="Y81" s="31"/>
      <c r="Z81" s="30"/>
      <c r="AA81" s="32"/>
      <c r="AB81" s="32"/>
      <c r="AC81" s="32"/>
      <c r="AD81" s="32"/>
    </row>
    <row r="82" spans="1:30" ht="12" customHeight="1" x14ac:dyDescent="0.25">
      <c r="A82" s="115"/>
      <c r="B82" s="30"/>
      <c r="C82" s="30"/>
      <c r="D82" s="30"/>
      <c r="E82" s="30"/>
      <c r="F82" s="30"/>
      <c r="G82" s="30"/>
      <c r="H82" s="34"/>
      <c r="I82" s="30"/>
      <c r="J82" s="30"/>
      <c r="K82" s="106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115"/>
      <c r="X82" s="30"/>
      <c r="Y82" s="31"/>
      <c r="Z82" s="30"/>
      <c r="AA82" s="32"/>
      <c r="AB82" s="32"/>
      <c r="AC82" s="32"/>
      <c r="AD82" s="32"/>
    </row>
    <row r="83" spans="1:30" ht="12" customHeight="1" x14ac:dyDescent="0.25">
      <c r="A83" s="115"/>
      <c r="B83" s="30"/>
      <c r="C83" s="30"/>
      <c r="D83" s="30"/>
      <c r="E83" s="30"/>
      <c r="F83" s="30"/>
      <c r="G83" s="30"/>
      <c r="H83" s="34"/>
      <c r="I83" s="30"/>
      <c r="J83" s="30"/>
      <c r="K83" s="106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115"/>
      <c r="X83" s="30"/>
      <c r="Y83" s="31"/>
      <c r="Z83" s="30"/>
      <c r="AA83" s="32"/>
      <c r="AB83" s="32"/>
      <c r="AC83" s="32"/>
      <c r="AD83" s="32"/>
    </row>
    <row r="84" spans="1:30" ht="12" customHeight="1" x14ac:dyDescent="0.25">
      <c r="A84" s="115"/>
      <c r="B84" s="30"/>
      <c r="C84" s="30"/>
      <c r="D84" s="30"/>
      <c r="E84" s="30"/>
      <c r="F84" s="30"/>
      <c r="G84" s="30"/>
      <c r="H84" s="34"/>
      <c r="I84" s="30"/>
      <c r="J84" s="30"/>
      <c r="K84" s="106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115"/>
      <c r="X84" s="30"/>
      <c r="Y84" s="31"/>
      <c r="Z84" s="30"/>
      <c r="AA84" s="32"/>
      <c r="AB84" s="32"/>
      <c r="AC84" s="32"/>
      <c r="AD84" s="32"/>
    </row>
    <row r="85" spans="1:30" ht="12" customHeight="1" x14ac:dyDescent="0.25">
      <c r="A85" s="115"/>
      <c r="B85" s="30"/>
      <c r="C85" s="30"/>
      <c r="D85" s="30"/>
      <c r="E85" s="30"/>
      <c r="F85" s="30"/>
      <c r="G85" s="30"/>
      <c r="H85" s="34"/>
      <c r="I85" s="30"/>
      <c r="J85" s="30"/>
      <c r="K85" s="106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115"/>
      <c r="X85" s="30"/>
      <c r="Y85" s="31"/>
      <c r="Z85" s="30"/>
      <c r="AA85" s="32"/>
      <c r="AB85" s="32"/>
      <c r="AC85" s="32"/>
      <c r="AD85" s="32"/>
    </row>
    <row r="86" spans="1:30" ht="12" customHeight="1" x14ac:dyDescent="0.25">
      <c r="A86" s="115"/>
      <c r="B86" s="30"/>
      <c r="C86" s="30"/>
      <c r="D86" s="30"/>
      <c r="E86" s="30"/>
      <c r="F86" s="30"/>
      <c r="G86" s="30"/>
      <c r="H86" s="34"/>
      <c r="I86" s="30"/>
      <c r="J86" s="30"/>
      <c r="K86" s="106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115"/>
      <c r="X86" s="30"/>
      <c r="Y86" s="31"/>
      <c r="Z86" s="30"/>
      <c r="AA86" s="32"/>
      <c r="AB86" s="32"/>
      <c r="AC86" s="32"/>
      <c r="AD86" s="32"/>
    </row>
    <row r="87" spans="1:30" ht="12" customHeight="1" x14ac:dyDescent="0.25">
      <c r="A87" s="115"/>
      <c r="B87" s="30"/>
      <c r="C87" s="30"/>
      <c r="D87" s="30"/>
      <c r="E87" s="30"/>
      <c r="F87" s="30"/>
      <c r="G87" s="30"/>
      <c r="H87" s="34"/>
      <c r="I87" s="30"/>
      <c r="J87" s="30"/>
      <c r="K87" s="106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115"/>
      <c r="X87" s="30"/>
      <c r="Y87" s="31"/>
      <c r="Z87" s="30"/>
      <c r="AA87" s="32"/>
      <c r="AB87" s="32"/>
      <c r="AC87" s="32"/>
      <c r="AD87" s="32"/>
    </row>
    <row r="88" spans="1:30" ht="12" customHeight="1" x14ac:dyDescent="0.25">
      <c r="A88" s="115"/>
      <c r="B88" s="30"/>
      <c r="C88" s="30"/>
      <c r="D88" s="30"/>
      <c r="E88" s="30"/>
      <c r="F88" s="30"/>
      <c r="G88" s="30"/>
      <c r="H88" s="34"/>
      <c r="I88" s="30"/>
      <c r="J88" s="30"/>
      <c r="K88" s="106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115"/>
      <c r="X88" s="30"/>
      <c r="Y88" s="31"/>
      <c r="Z88" s="30"/>
      <c r="AA88" s="32"/>
      <c r="AB88" s="32"/>
      <c r="AC88" s="32"/>
      <c r="AD88" s="32"/>
    </row>
    <row r="89" spans="1:30" ht="12" customHeight="1" x14ac:dyDescent="0.25">
      <c r="A89" s="115"/>
      <c r="B89" s="30"/>
      <c r="C89" s="30"/>
      <c r="D89" s="30"/>
      <c r="E89" s="30"/>
      <c r="F89" s="30"/>
      <c r="G89" s="30"/>
      <c r="H89" s="34"/>
      <c r="I89" s="30"/>
      <c r="J89" s="30"/>
      <c r="K89" s="106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115"/>
      <c r="X89" s="30"/>
      <c r="Y89" s="31"/>
      <c r="Z89" s="30"/>
      <c r="AA89" s="32"/>
      <c r="AB89" s="32"/>
      <c r="AC89" s="32"/>
      <c r="AD89" s="32"/>
    </row>
    <row r="90" spans="1:30" ht="12" customHeight="1" x14ac:dyDescent="0.25">
      <c r="A90" s="115"/>
      <c r="B90" s="30"/>
      <c r="C90" s="30"/>
      <c r="D90" s="30"/>
      <c r="E90" s="30"/>
      <c r="F90" s="30"/>
      <c r="G90" s="30"/>
      <c r="H90" s="34"/>
      <c r="I90" s="30"/>
      <c r="J90" s="30"/>
      <c r="K90" s="106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115"/>
      <c r="X90" s="30"/>
      <c r="Y90" s="31"/>
      <c r="Z90" s="30"/>
      <c r="AA90" s="32"/>
      <c r="AB90" s="32"/>
      <c r="AC90" s="32"/>
      <c r="AD90" s="32"/>
    </row>
    <row r="91" spans="1:30" ht="12" customHeight="1" x14ac:dyDescent="0.25">
      <c r="A91" s="115"/>
      <c r="B91" s="30"/>
      <c r="C91" s="30"/>
      <c r="D91" s="30"/>
      <c r="E91" s="30"/>
      <c r="F91" s="30"/>
      <c r="G91" s="30"/>
      <c r="H91" s="34"/>
      <c r="I91" s="30"/>
      <c r="J91" s="30"/>
      <c r="K91" s="106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115"/>
      <c r="X91" s="30"/>
      <c r="Y91" s="31"/>
      <c r="Z91" s="30"/>
      <c r="AA91" s="32"/>
      <c r="AB91" s="32"/>
      <c r="AC91" s="32"/>
      <c r="AD91" s="32"/>
    </row>
    <row r="92" spans="1:30" ht="12" customHeight="1" x14ac:dyDescent="0.25">
      <c r="A92" s="115"/>
      <c r="B92" s="30"/>
      <c r="C92" s="30"/>
      <c r="D92" s="30"/>
      <c r="E92" s="30"/>
      <c r="F92" s="30"/>
      <c r="G92" s="30"/>
      <c r="H92" s="34"/>
      <c r="I92" s="30"/>
      <c r="J92" s="30"/>
      <c r="K92" s="106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115"/>
      <c r="X92" s="30"/>
      <c r="Y92" s="31"/>
      <c r="Z92" s="30"/>
      <c r="AA92" s="32"/>
      <c r="AB92" s="32"/>
      <c r="AC92" s="32"/>
      <c r="AD92" s="32"/>
    </row>
    <row r="93" spans="1:30" ht="12" customHeight="1" x14ac:dyDescent="0.25">
      <c r="A93" s="115"/>
      <c r="B93" s="30"/>
      <c r="C93" s="30"/>
      <c r="D93" s="30"/>
      <c r="E93" s="30"/>
      <c r="F93" s="30"/>
      <c r="G93" s="30"/>
      <c r="H93" s="34"/>
      <c r="I93" s="30"/>
      <c r="J93" s="30"/>
      <c r="K93" s="106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115"/>
      <c r="X93" s="30"/>
      <c r="Y93" s="31"/>
      <c r="Z93" s="30"/>
      <c r="AA93" s="32"/>
      <c r="AB93" s="32"/>
      <c r="AC93" s="32"/>
      <c r="AD93" s="32"/>
    </row>
    <row r="94" spans="1:30" ht="12" customHeight="1" x14ac:dyDescent="0.25">
      <c r="A94" s="115"/>
      <c r="B94" s="30"/>
      <c r="C94" s="30"/>
      <c r="D94" s="30"/>
      <c r="E94" s="30"/>
      <c r="F94" s="30"/>
      <c r="G94" s="30"/>
      <c r="H94" s="34"/>
      <c r="I94" s="30"/>
      <c r="J94" s="30"/>
      <c r="K94" s="106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115"/>
      <c r="X94" s="30"/>
      <c r="Y94" s="31"/>
      <c r="Z94" s="30"/>
      <c r="AA94" s="32"/>
      <c r="AB94" s="32"/>
      <c r="AC94" s="32"/>
      <c r="AD94" s="32"/>
    </row>
    <row r="95" spans="1:30" ht="12" customHeight="1" x14ac:dyDescent="0.25">
      <c r="A95" s="115"/>
      <c r="B95" s="30"/>
      <c r="C95" s="30"/>
      <c r="D95" s="30"/>
      <c r="E95" s="30"/>
      <c r="F95" s="30"/>
      <c r="G95" s="30"/>
      <c r="H95" s="34"/>
      <c r="I95" s="30"/>
      <c r="J95" s="30"/>
      <c r="K95" s="106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115"/>
      <c r="X95" s="30"/>
      <c r="Y95" s="31"/>
      <c r="Z95" s="30"/>
      <c r="AA95" s="32"/>
      <c r="AB95" s="32"/>
      <c r="AC95" s="32"/>
      <c r="AD95" s="32"/>
    </row>
    <row r="96" spans="1:30" ht="12" customHeight="1" x14ac:dyDescent="0.25">
      <c r="A96" s="115"/>
      <c r="B96" s="30"/>
      <c r="C96" s="30"/>
      <c r="D96" s="30"/>
      <c r="E96" s="30"/>
      <c r="F96" s="30"/>
      <c r="G96" s="30"/>
      <c r="H96" s="34"/>
      <c r="I96" s="30"/>
      <c r="J96" s="30"/>
      <c r="K96" s="106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115"/>
      <c r="X96" s="30"/>
      <c r="Y96" s="31"/>
      <c r="Z96" s="30"/>
      <c r="AA96" s="32"/>
      <c r="AB96" s="32"/>
      <c r="AC96" s="32"/>
      <c r="AD96" s="32"/>
    </row>
    <row r="97" spans="1:30" ht="12" customHeight="1" x14ac:dyDescent="0.25">
      <c r="A97" s="115"/>
      <c r="B97" s="30"/>
      <c r="C97" s="30"/>
      <c r="D97" s="30"/>
      <c r="E97" s="30"/>
      <c r="F97" s="30"/>
      <c r="G97" s="30"/>
      <c r="H97" s="34"/>
      <c r="I97" s="30"/>
      <c r="J97" s="30"/>
      <c r="K97" s="106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115"/>
      <c r="X97" s="30"/>
      <c r="Y97" s="31"/>
      <c r="Z97" s="30"/>
      <c r="AA97" s="32"/>
      <c r="AB97" s="32"/>
      <c r="AC97" s="32"/>
      <c r="AD97" s="32"/>
    </row>
    <row r="98" spans="1:30" ht="12" customHeight="1" x14ac:dyDescent="0.25">
      <c r="A98" s="115"/>
      <c r="B98" s="30"/>
      <c r="C98" s="30"/>
      <c r="D98" s="30"/>
      <c r="E98" s="30"/>
      <c r="F98" s="30"/>
      <c r="G98" s="30"/>
      <c r="H98" s="34"/>
      <c r="I98" s="30"/>
      <c r="J98" s="30"/>
      <c r="K98" s="106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115"/>
      <c r="X98" s="30"/>
      <c r="Y98" s="31"/>
      <c r="Z98" s="30"/>
      <c r="AA98" s="32"/>
      <c r="AB98" s="32"/>
      <c r="AC98" s="32"/>
      <c r="AD98" s="32"/>
    </row>
    <row r="99" spans="1:30" ht="12" customHeight="1" x14ac:dyDescent="0.25">
      <c r="A99" s="115"/>
      <c r="B99" s="30"/>
      <c r="C99" s="30"/>
      <c r="D99" s="30"/>
      <c r="E99" s="30"/>
      <c r="F99" s="30"/>
      <c r="G99" s="30"/>
      <c r="H99" s="34"/>
      <c r="I99" s="30"/>
      <c r="J99" s="30"/>
      <c r="K99" s="106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115"/>
      <c r="X99" s="30"/>
      <c r="Y99" s="31"/>
      <c r="Z99" s="30"/>
      <c r="AA99" s="32"/>
      <c r="AB99" s="32"/>
      <c r="AC99" s="32"/>
      <c r="AD99" s="32"/>
    </row>
    <row r="100" spans="1:30" ht="12" customHeight="1" x14ac:dyDescent="0.25">
      <c r="A100" s="115"/>
      <c r="B100" s="30"/>
      <c r="C100" s="30"/>
      <c r="D100" s="30"/>
      <c r="E100" s="30"/>
      <c r="F100" s="30"/>
      <c r="G100" s="30"/>
      <c r="H100" s="34"/>
      <c r="I100" s="30"/>
      <c r="J100" s="30"/>
      <c r="K100" s="106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115"/>
      <c r="X100" s="30"/>
      <c r="Y100" s="31"/>
      <c r="Z100" s="30"/>
      <c r="AA100" s="32"/>
      <c r="AB100" s="32"/>
      <c r="AC100" s="32"/>
      <c r="AD100" s="32"/>
    </row>
    <row r="101" spans="1:30" ht="12" customHeight="1" x14ac:dyDescent="0.25">
      <c r="A101" s="115"/>
      <c r="B101" s="30"/>
      <c r="C101" s="30"/>
      <c r="D101" s="30"/>
      <c r="E101" s="30"/>
      <c r="F101" s="30"/>
      <c r="G101" s="30"/>
      <c r="H101" s="34"/>
      <c r="I101" s="30"/>
      <c r="J101" s="30"/>
      <c r="K101" s="106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115"/>
      <c r="X101" s="30"/>
      <c r="Y101" s="31"/>
      <c r="Z101" s="30"/>
      <c r="AA101" s="32"/>
      <c r="AB101" s="32"/>
      <c r="AC101" s="32"/>
      <c r="AD101" s="32"/>
    </row>
    <row r="102" spans="1:30" ht="12" customHeight="1" x14ac:dyDescent="0.25">
      <c r="A102" s="115"/>
      <c r="B102" s="30"/>
      <c r="C102" s="30"/>
      <c r="D102" s="30"/>
      <c r="E102" s="30"/>
      <c r="F102" s="30"/>
      <c r="G102" s="30"/>
      <c r="H102" s="34"/>
      <c r="I102" s="30"/>
      <c r="J102" s="30"/>
      <c r="K102" s="106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115"/>
      <c r="X102" s="30"/>
      <c r="Y102" s="31"/>
      <c r="Z102" s="30"/>
      <c r="AA102" s="32"/>
      <c r="AB102" s="32"/>
      <c r="AC102" s="32"/>
      <c r="AD102" s="32"/>
    </row>
    <row r="103" spans="1:30" ht="12" customHeight="1" x14ac:dyDescent="0.25">
      <c r="A103" s="115"/>
      <c r="B103" s="30"/>
      <c r="C103" s="30"/>
      <c r="D103" s="30"/>
      <c r="E103" s="30"/>
      <c r="F103" s="30"/>
      <c r="G103" s="30"/>
      <c r="H103" s="34"/>
      <c r="I103" s="30"/>
      <c r="J103" s="30"/>
      <c r="K103" s="106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115"/>
      <c r="X103" s="30"/>
      <c r="Y103" s="31"/>
      <c r="Z103" s="30"/>
      <c r="AA103" s="32"/>
      <c r="AB103" s="32"/>
      <c r="AC103" s="32"/>
      <c r="AD103" s="32"/>
    </row>
    <row r="104" spans="1:30" ht="12" customHeight="1" x14ac:dyDescent="0.25">
      <c r="A104" s="115"/>
      <c r="B104" s="30"/>
      <c r="C104" s="30"/>
      <c r="D104" s="30"/>
      <c r="E104" s="30"/>
      <c r="F104" s="30"/>
      <c r="G104" s="30"/>
      <c r="H104" s="34"/>
      <c r="I104" s="30"/>
      <c r="J104" s="30"/>
      <c r="K104" s="106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115"/>
      <c r="X104" s="30"/>
      <c r="Y104" s="31"/>
      <c r="Z104" s="30"/>
      <c r="AA104" s="32"/>
      <c r="AB104" s="32"/>
      <c r="AC104" s="32"/>
      <c r="AD104" s="32"/>
    </row>
    <row r="105" spans="1:30" ht="12" customHeight="1" x14ac:dyDescent="0.25">
      <c r="A105" s="115"/>
      <c r="B105" s="30"/>
      <c r="C105" s="30"/>
      <c r="D105" s="30"/>
      <c r="E105" s="30"/>
      <c r="F105" s="30"/>
      <c r="G105" s="30"/>
      <c r="H105" s="34"/>
      <c r="I105" s="30"/>
      <c r="J105" s="30"/>
      <c r="K105" s="106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115"/>
      <c r="X105" s="30"/>
      <c r="Y105" s="31"/>
      <c r="Z105" s="30"/>
      <c r="AA105" s="32"/>
      <c r="AB105" s="32"/>
      <c r="AC105" s="32"/>
      <c r="AD105" s="32"/>
    </row>
    <row r="106" spans="1:30" ht="12" customHeight="1" x14ac:dyDescent="0.25">
      <c r="A106" s="115"/>
      <c r="B106" s="30"/>
      <c r="C106" s="30"/>
      <c r="D106" s="30"/>
      <c r="E106" s="30"/>
      <c r="F106" s="30"/>
      <c r="G106" s="30"/>
      <c r="H106" s="34"/>
      <c r="I106" s="30"/>
      <c r="J106" s="30"/>
      <c r="K106" s="106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115"/>
      <c r="X106" s="30"/>
      <c r="Y106" s="31"/>
      <c r="Z106" s="30"/>
      <c r="AA106" s="32"/>
      <c r="AB106" s="32"/>
      <c r="AC106" s="32"/>
      <c r="AD106" s="32"/>
    </row>
    <row r="107" spans="1:30" ht="12" customHeight="1" x14ac:dyDescent="0.25">
      <c r="A107" s="115"/>
      <c r="B107" s="30"/>
      <c r="C107" s="30"/>
      <c r="D107" s="30"/>
      <c r="E107" s="30"/>
      <c r="F107" s="30"/>
      <c r="G107" s="30"/>
      <c r="H107" s="34"/>
      <c r="I107" s="30"/>
      <c r="J107" s="30"/>
      <c r="K107" s="106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115"/>
      <c r="X107" s="30"/>
      <c r="Y107" s="31"/>
      <c r="Z107" s="30"/>
      <c r="AA107" s="32"/>
      <c r="AB107" s="32"/>
      <c r="AC107" s="32"/>
      <c r="AD107" s="32"/>
    </row>
    <row r="108" spans="1:30" ht="12" customHeight="1" x14ac:dyDescent="0.25">
      <c r="A108" s="115"/>
      <c r="B108" s="30"/>
      <c r="C108" s="30"/>
      <c r="D108" s="30"/>
      <c r="E108" s="30"/>
      <c r="F108" s="30"/>
      <c r="G108" s="30"/>
      <c r="H108" s="34"/>
      <c r="I108" s="30"/>
      <c r="J108" s="30"/>
      <c r="K108" s="106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115"/>
      <c r="X108" s="30"/>
      <c r="Y108" s="31"/>
      <c r="Z108" s="30"/>
      <c r="AA108" s="32"/>
      <c r="AB108" s="32"/>
      <c r="AC108" s="32"/>
      <c r="AD108" s="32"/>
    </row>
    <row r="109" spans="1:30" ht="12" customHeight="1" x14ac:dyDescent="0.25">
      <c r="A109" s="115"/>
      <c r="B109" s="30"/>
      <c r="C109" s="30"/>
      <c r="D109" s="30"/>
      <c r="E109" s="30"/>
      <c r="F109" s="30"/>
      <c r="G109" s="30"/>
      <c r="H109" s="34"/>
      <c r="I109" s="30"/>
      <c r="J109" s="30"/>
      <c r="K109" s="106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115"/>
      <c r="X109" s="30"/>
      <c r="Y109" s="31"/>
      <c r="Z109" s="30"/>
      <c r="AA109" s="32"/>
      <c r="AB109" s="32"/>
      <c r="AC109" s="32"/>
      <c r="AD109" s="32"/>
    </row>
    <row r="110" spans="1:30" ht="12" customHeight="1" x14ac:dyDescent="0.25">
      <c r="A110" s="115"/>
      <c r="B110" s="30"/>
      <c r="C110" s="30"/>
      <c r="D110" s="30"/>
      <c r="E110" s="30"/>
      <c r="F110" s="30"/>
      <c r="G110" s="30"/>
      <c r="H110" s="34"/>
      <c r="I110" s="30"/>
      <c r="J110" s="30"/>
      <c r="K110" s="106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115"/>
      <c r="X110" s="30"/>
      <c r="Y110" s="31"/>
      <c r="Z110" s="30"/>
      <c r="AA110" s="32"/>
      <c r="AB110" s="32"/>
      <c r="AC110" s="32"/>
      <c r="AD110" s="32"/>
    </row>
    <row r="111" spans="1:30" ht="12" customHeight="1" x14ac:dyDescent="0.25">
      <c r="A111" s="115"/>
      <c r="B111" s="30"/>
      <c r="C111" s="30"/>
      <c r="D111" s="30"/>
      <c r="E111" s="30"/>
      <c r="F111" s="30"/>
      <c r="G111" s="30"/>
      <c r="H111" s="34"/>
      <c r="I111" s="30"/>
      <c r="J111" s="30"/>
      <c r="K111" s="106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115"/>
      <c r="X111" s="30"/>
      <c r="Y111" s="31"/>
      <c r="Z111" s="30"/>
      <c r="AA111" s="32"/>
      <c r="AB111" s="32"/>
      <c r="AC111" s="32"/>
      <c r="AD111" s="32"/>
    </row>
    <row r="112" spans="1:30" ht="12" customHeight="1" x14ac:dyDescent="0.25">
      <c r="A112" s="115"/>
      <c r="B112" s="30"/>
      <c r="C112" s="30"/>
      <c r="D112" s="30"/>
      <c r="E112" s="30"/>
      <c r="F112" s="30"/>
      <c r="G112" s="30"/>
      <c r="H112" s="34"/>
      <c r="I112" s="30"/>
      <c r="J112" s="30"/>
      <c r="K112" s="106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115"/>
      <c r="X112" s="30"/>
      <c r="Y112" s="31"/>
      <c r="Z112" s="30"/>
      <c r="AA112" s="32"/>
      <c r="AB112" s="32"/>
      <c r="AC112" s="32"/>
      <c r="AD112" s="32"/>
    </row>
    <row r="113" spans="1:30" ht="12" customHeight="1" x14ac:dyDescent="0.25">
      <c r="A113" s="115"/>
      <c r="B113" s="30"/>
      <c r="C113" s="30"/>
      <c r="D113" s="30"/>
      <c r="E113" s="30"/>
      <c r="F113" s="30"/>
      <c r="G113" s="30"/>
      <c r="H113" s="34"/>
      <c r="I113" s="30"/>
      <c r="J113" s="30"/>
      <c r="K113" s="106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115"/>
      <c r="X113" s="30"/>
      <c r="Y113" s="31"/>
      <c r="Z113" s="30"/>
      <c r="AA113" s="32"/>
      <c r="AB113" s="32"/>
      <c r="AC113" s="32"/>
      <c r="AD113" s="32"/>
    </row>
    <row r="114" spans="1:30" ht="12" customHeight="1" x14ac:dyDescent="0.25">
      <c r="A114" s="115"/>
      <c r="B114" s="30"/>
      <c r="C114" s="30"/>
      <c r="D114" s="30"/>
      <c r="E114" s="30"/>
      <c r="F114" s="30"/>
      <c r="G114" s="30"/>
      <c r="H114" s="34"/>
      <c r="I114" s="30"/>
      <c r="J114" s="30"/>
      <c r="K114" s="106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115"/>
      <c r="X114" s="30"/>
      <c r="Y114" s="31"/>
      <c r="Z114" s="30"/>
      <c r="AA114" s="32"/>
      <c r="AB114" s="32"/>
      <c r="AC114" s="32"/>
      <c r="AD114" s="32"/>
    </row>
    <row r="115" spans="1:30" ht="12" customHeight="1" x14ac:dyDescent="0.25">
      <c r="A115" s="115"/>
      <c r="B115" s="30"/>
      <c r="C115" s="30"/>
      <c r="D115" s="30"/>
      <c r="E115" s="30"/>
      <c r="F115" s="30"/>
      <c r="G115" s="30"/>
      <c r="H115" s="34"/>
      <c r="I115" s="30"/>
      <c r="J115" s="30"/>
      <c r="K115" s="106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115"/>
      <c r="X115" s="30"/>
      <c r="Y115" s="31"/>
      <c r="Z115" s="30"/>
      <c r="AA115" s="32"/>
      <c r="AB115" s="32"/>
      <c r="AC115" s="32"/>
      <c r="AD115" s="32"/>
    </row>
    <row r="116" spans="1:30" ht="12" customHeight="1" x14ac:dyDescent="0.25">
      <c r="A116" s="115"/>
      <c r="B116" s="30"/>
      <c r="C116" s="30"/>
      <c r="D116" s="30"/>
      <c r="E116" s="30"/>
      <c r="F116" s="30"/>
      <c r="G116" s="30"/>
      <c r="H116" s="34"/>
      <c r="I116" s="30"/>
      <c r="J116" s="30"/>
      <c r="K116" s="106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115"/>
      <c r="X116" s="30"/>
      <c r="Y116" s="31"/>
      <c r="Z116" s="30"/>
      <c r="AA116" s="32"/>
      <c r="AB116" s="32"/>
      <c r="AC116" s="32"/>
      <c r="AD116" s="32"/>
    </row>
    <row r="117" spans="1:30" ht="12" customHeight="1" x14ac:dyDescent="0.25">
      <c r="A117" s="115"/>
      <c r="B117" s="30"/>
      <c r="C117" s="30"/>
      <c r="D117" s="30"/>
      <c r="E117" s="30"/>
      <c r="F117" s="30"/>
      <c r="G117" s="30"/>
      <c r="H117" s="34"/>
      <c r="I117" s="30"/>
      <c r="J117" s="30"/>
      <c r="K117" s="106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115"/>
      <c r="X117" s="30"/>
      <c r="Y117" s="31"/>
      <c r="Z117" s="30"/>
      <c r="AA117" s="32"/>
      <c r="AB117" s="32"/>
      <c r="AC117" s="32"/>
      <c r="AD117" s="32"/>
    </row>
    <row r="118" spans="1:30" ht="12" customHeight="1" x14ac:dyDescent="0.25">
      <c r="A118" s="115"/>
      <c r="B118" s="30"/>
      <c r="C118" s="30"/>
      <c r="D118" s="30"/>
      <c r="E118" s="30"/>
      <c r="F118" s="30"/>
      <c r="G118" s="30"/>
      <c r="H118" s="34"/>
      <c r="I118" s="30"/>
      <c r="J118" s="30"/>
      <c r="K118" s="106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115"/>
      <c r="X118" s="30"/>
      <c r="Y118" s="31"/>
      <c r="Z118" s="30"/>
      <c r="AA118" s="32"/>
      <c r="AB118" s="32"/>
      <c r="AC118" s="32"/>
      <c r="AD118" s="32"/>
    </row>
    <row r="119" spans="1:30" ht="12" customHeight="1" x14ac:dyDescent="0.25">
      <c r="A119" s="115"/>
      <c r="B119" s="30"/>
      <c r="C119" s="30"/>
      <c r="D119" s="30"/>
      <c r="E119" s="30"/>
      <c r="F119" s="30"/>
      <c r="G119" s="30"/>
      <c r="H119" s="34"/>
      <c r="I119" s="30"/>
      <c r="J119" s="30"/>
      <c r="K119" s="106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115"/>
      <c r="X119" s="30"/>
      <c r="Y119" s="31"/>
      <c r="Z119" s="30"/>
      <c r="AA119" s="32"/>
      <c r="AB119" s="32"/>
      <c r="AC119" s="32"/>
      <c r="AD119" s="32"/>
    </row>
    <row r="120" spans="1:30" ht="12" customHeight="1" x14ac:dyDescent="0.25">
      <c r="A120" s="115"/>
      <c r="B120" s="30"/>
      <c r="C120" s="30"/>
      <c r="D120" s="30"/>
      <c r="E120" s="30"/>
      <c r="F120" s="30"/>
      <c r="G120" s="30"/>
      <c r="H120" s="34"/>
      <c r="I120" s="30"/>
      <c r="J120" s="30"/>
      <c r="K120" s="106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115"/>
      <c r="X120" s="30"/>
      <c r="Y120" s="31"/>
      <c r="Z120" s="30"/>
      <c r="AA120" s="32"/>
      <c r="AB120" s="32"/>
      <c r="AC120" s="32"/>
      <c r="AD120" s="32"/>
    </row>
    <row r="121" spans="1:30" ht="12" customHeight="1" x14ac:dyDescent="0.25">
      <c r="A121" s="115"/>
      <c r="B121" s="30"/>
      <c r="C121" s="30"/>
      <c r="D121" s="30"/>
      <c r="E121" s="30"/>
      <c r="F121" s="30"/>
      <c r="G121" s="30"/>
      <c r="H121" s="34"/>
      <c r="I121" s="30"/>
      <c r="J121" s="30"/>
      <c r="K121" s="106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115"/>
      <c r="X121" s="30"/>
      <c r="Y121" s="31"/>
      <c r="Z121" s="30"/>
      <c r="AA121" s="32"/>
      <c r="AB121" s="32"/>
      <c r="AC121" s="32"/>
      <c r="AD121" s="32"/>
    </row>
    <row r="122" spans="1:30" ht="12" customHeight="1" x14ac:dyDescent="0.25">
      <c r="A122" s="115"/>
      <c r="B122" s="30"/>
      <c r="C122" s="30"/>
      <c r="D122" s="30"/>
      <c r="E122" s="30"/>
      <c r="F122" s="30"/>
      <c r="G122" s="30"/>
      <c r="H122" s="34"/>
      <c r="I122" s="30"/>
      <c r="J122" s="30"/>
      <c r="K122" s="106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115"/>
      <c r="X122" s="30"/>
      <c r="Y122" s="31"/>
      <c r="Z122" s="30"/>
      <c r="AA122" s="32"/>
      <c r="AB122" s="32"/>
      <c r="AC122" s="32"/>
      <c r="AD122" s="32"/>
    </row>
    <row r="123" spans="1:30" ht="12" customHeight="1" x14ac:dyDescent="0.25">
      <c r="A123" s="115"/>
      <c r="B123" s="30"/>
      <c r="C123" s="30"/>
      <c r="D123" s="30"/>
      <c r="E123" s="30"/>
      <c r="F123" s="30"/>
      <c r="G123" s="30"/>
      <c r="H123" s="34"/>
      <c r="I123" s="30"/>
      <c r="J123" s="30"/>
      <c r="K123" s="106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115"/>
      <c r="X123" s="30"/>
      <c r="Y123" s="31"/>
      <c r="Z123" s="30"/>
      <c r="AA123" s="32"/>
      <c r="AB123" s="32"/>
      <c r="AC123" s="32"/>
      <c r="AD123" s="32"/>
    </row>
    <row r="124" spans="1:30" ht="12" customHeight="1" x14ac:dyDescent="0.25">
      <c r="A124" s="115"/>
      <c r="B124" s="30"/>
      <c r="C124" s="30"/>
      <c r="D124" s="30"/>
      <c r="E124" s="30"/>
      <c r="F124" s="30"/>
      <c r="G124" s="30"/>
      <c r="H124" s="34"/>
      <c r="I124" s="30"/>
      <c r="J124" s="30"/>
      <c r="K124" s="106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115"/>
      <c r="X124" s="30"/>
      <c r="Y124" s="31"/>
      <c r="Z124" s="30"/>
      <c r="AA124" s="32"/>
      <c r="AB124" s="32"/>
      <c r="AC124" s="32"/>
      <c r="AD124" s="32"/>
    </row>
    <row r="125" spans="1:30" ht="12" customHeight="1" x14ac:dyDescent="0.25">
      <c r="A125" s="115"/>
      <c r="B125" s="30"/>
      <c r="C125" s="30"/>
      <c r="D125" s="30"/>
      <c r="E125" s="30"/>
      <c r="F125" s="30"/>
      <c r="G125" s="30"/>
      <c r="H125" s="34"/>
      <c r="I125" s="30"/>
      <c r="J125" s="30"/>
      <c r="K125" s="106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115"/>
      <c r="X125" s="30"/>
      <c r="Y125" s="31"/>
      <c r="Z125" s="30"/>
      <c r="AA125" s="32"/>
      <c r="AB125" s="32"/>
      <c r="AC125" s="32"/>
      <c r="AD125" s="32"/>
    </row>
    <row r="126" spans="1:30" ht="12" customHeight="1" x14ac:dyDescent="0.25">
      <c r="A126" s="115"/>
      <c r="B126" s="30"/>
      <c r="C126" s="30"/>
      <c r="D126" s="30"/>
      <c r="E126" s="30"/>
      <c r="F126" s="30"/>
      <c r="G126" s="30"/>
      <c r="H126" s="34"/>
      <c r="I126" s="30"/>
      <c r="J126" s="30"/>
      <c r="K126" s="106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115"/>
      <c r="X126" s="30"/>
      <c r="Y126" s="31"/>
      <c r="Z126" s="30"/>
      <c r="AA126" s="32"/>
      <c r="AB126" s="32"/>
      <c r="AC126" s="32"/>
      <c r="AD126" s="32"/>
    </row>
    <row r="127" spans="1:30" ht="12" customHeight="1" x14ac:dyDescent="0.25">
      <c r="A127" s="115"/>
      <c r="B127" s="30"/>
      <c r="C127" s="30"/>
      <c r="D127" s="30"/>
      <c r="E127" s="30"/>
      <c r="F127" s="30"/>
      <c r="G127" s="30"/>
      <c r="H127" s="34"/>
      <c r="I127" s="30"/>
      <c r="J127" s="30"/>
      <c r="K127" s="106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115"/>
      <c r="X127" s="30"/>
      <c r="Y127" s="31"/>
      <c r="Z127" s="30"/>
      <c r="AA127" s="32"/>
      <c r="AB127" s="32"/>
      <c r="AC127" s="32"/>
      <c r="AD127" s="32"/>
    </row>
    <row r="128" spans="1:30" ht="12" customHeight="1" x14ac:dyDescent="0.25">
      <c r="A128" s="115"/>
      <c r="B128" s="30"/>
      <c r="C128" s="30"/>
      <c r="D128" s="30"/>
      <c r="E128" s="30"/>
      <c r="F128" s="30"/>
      <c r="G128" s="30"/>
      <c r="H128" s="34"/>
      <c r="I128" s="30"/>
      <c r="J128" s="30"/>
      <c r="K128" s="106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115"/>
      <c r="X128" s="30"/>
      <c r="Y128" s="31"/>
      <c r="Z128" s="30"/>
      <c r="AA128" s="32"/>
      <c r="AB128" s="32"/>
      <c r="AC128" s="32"/>
      <c r="AD128" s="32"/>
    </row>
    <row r="129" spans="1:30" ht="12" customHeight="1" x14ac:dyDescent="0.25">
      <c r="A129" s="115"/>
      <c r="B129" s="30"/>
      <c r="C129" s="30"/>
      <c r="D129" s="30"/>
      <c r="E129" s="30"/>
      <c r="F129" s="30"/>
      <c r="G129" s="30"/>
      <c r="H129" s="34"/>
      <c r="I129" s="30"/>
      <c r="J129" s="30"/>
      <c r="K129" s="106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115"/>
      <c r="X129" s="30"/>
      <c r="Y129" s="31"/>
      <c r="Z129" s="30"/>
      <c r="AA129" s="32"/>
      <c r="AB129" s="32"/>
      <c r="AC129" s="32"/>
      <c r="AD129" s="32"/>
    </row>
    <row r="130" spans="1:30" ht="12" customHeight="1" x14ac:dyDescent="0.25">
      <c r="A130" s="115"/>
      <c r="B130" s="30"/>
      <c r="C130" s="30"/>
      <c r="D130" s="30"/>
      <c r="E130" s="30"/>
      <c r="F130" s="30"/>
      <c r="G130" s="30"/>
      <c r="H130" s="34"/>
      <c r="I130" s="30"/>
      <c r="J130" s="30"/>
      <c r="K130" s="106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115"/>
      <c r="X130" s="30"/>
      <c r="Y130" s="31"/>
      <c r="Z130" s="30"/>
      <c r="AA130" s="32"/>
      <c r="AB130" s="32"/>
      <c r="AC130" s="32"/>
      <c r="AD130" s="32"/>
    </row>
    <row r="131" spans="1:30" ht="12" customHeight="1" x14ac:dyDescent="0.25">
      <c r="A131" s="115"/>
      <c r="B131" s="30"/>
      <c r="C131" s="30"/>
      <c r="D131" s="30"/>
      <c r="E131" s="30"/>
      <c r="F131" s="30"/>
      <c r="G131" s="30"/>
      <c r="H131" s="34"/>
      <c r="I131" s="30"/>
      <c r="J131" s="30"/>
      <c r="K131" s="106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115"/>
      <c r="X131" s="30"/>
      <c r="Y131" s="31"/>
      <c r="Z131" s="30"/>
      <c r="AA131" s="32"/>
      <c r="AB131" s="32"/>
      <c r="AC131" s="32"/>
      <c r="AD131" s="32"/>
    </row>
    <row r="132" spans="1:30" ht="12" customHeight="1" x14ac:dyDescent="0.25">
      <c r="A132" s="115"/>
      <c r="B132" s="30"/>
      <c r="C132" s="30"/>
      <c r="D132" s="30"/>
      <c r="E132" s="30"/>
      <c r="F132" s="30"/>
      <c r="G132" s="30"/>
      <c r="H132" s="34"/>
      <c r="I132" s="30"/>
      <c r="J132" s="30"/>
      <c r="K132" s="106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115"/>
      <c r="X132" s="30"/>
      <c r="Y132" s="31"/>
      <c r="Z132" s="30"/>
      <c r="AA132" s="32"/>
      <c r="AB132" s="32"/>
      <c r="AC132" s="32"/>
      <c r="AD132" s="32"/>
    </row>
    <row r="133" spans="1:30" ht="12" customHeight="1" x14ac:dyDescent="0.25">
      <c r="A133" s="115"/>
      <c r="B133" s="30"/>
      <c r="C133" s="30"/>
      <c r="D133" s="30"/>
      <c r="E133" s="30"/>
      <c r="F133" s="30"/>
      <c r="G133" s="30"/>
      <c r="H133" s="34"/>
      <c r="I133" s="30"/>
      <c r="J133" s="30"/>
      <c r="K133" s="106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115"/>
      <c r="X133" s="30"/>
      <c r="Y133" s="31"/>
      <c r="Z133" s="30"/>
      <c r="AA133" s="32"/>
      <c r="AB133" s="32"/>
      <c r="AC133" s="32"/>
      <c r="AD133" s="32"/>
    </row>
    <row r="134" spans="1:30" ht="12" customHeight="1" x14ac:dyDescent="0.25">
      <c r="A134" s="115"/>
      <c r="B134" s="30"/>
      <c r="C134" s="30"/>
      <c r="D134" s="30"/>
      <c r="E134" s="30"/>
      <c r="F134" s="30"/>
      <c r="G134" s="30"/>
      <c r="H134" s="34"/>
      <c r="I134" s="30"/>
      <c r="J134" s="30"/>
      <c r="K134" s="106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115"/>
      <c r="X134" s="30"/>
      <c r="Y134" s="31"/>
      <c r="Z134" s="30"/>
      <c r="AA134" s="32"/>
      <c r="AB134" s="32"/>
      <c r="AC134" s="32"/>
      <c r="AD134" s="32"/>
    </row>
    <row r="135" spans="1:30" ht="12" customHeight="1" x14ac:dyDescent="0.25">
      <c r="A135" s="115"/>
      <c r="B135" s="30"/>
      <c r="C135" s="30"/>
      <c r="D135" s="30"/>
      <c r="E135" s="30"/>
      <c r="F135" s="30"/>
      <c r="G135" s="30"/>
      <c r="H135" s="34"/>
      <c r="I135" s="30"/>
      <c r="J135" s="30"/>
      <c r="K135" s="106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115"/>
      <c r="X135" s="30"/>
      <c r="Y135" s="31"/>
      <c r="Z135" s="30"/>
      <c r="AA135" s="32"/>
      <c r="AB135" s="32"/>
      <c r="AC135" s="32"/>
      <c r="AD135" s="32"/>
    </row>
    <row r="136" spans="1:30" ht="12" customHeight="1" x14ac:dyDescent="0.25">
      <c r="A136" s="115"/>
      <c r="B136" s="30"/>
      <c r="C136" s="30"/>
      <c r="D136" s="30"/>
      <c r="E136" s="30"/>
      <c r="F136" s="30"/>
      <c r="G136" s="30"/>
      <c r="H136" s="34"/>
      <c r="I136" s="30"/>
      <c r="J136" s="30"/>
      <c r="K136" s="106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115"/>
      <c r="X136" s="30"/>
      <c r="Y136" s="31"/>
      <c r="Z136" s="30"/>
      <c r="AA136" s="32"/>
      <c r="AB136" s="32"/>
      <c r="AC136" s="32"/>
      <c r="AD136" s="32"/>
    </row>
    <row r="137" spans="1:30" ht="12" customHeight="1" x14ac:dyDescent="0.25">
      <c r="A137" s="115"/>
      <c r="B137" s="30"/>
      <c r="C137" s="30"/>
      <c r="D137" s="30"/>
      <c r="E137" s="30"/>
      <c r="F137" s="30"/>
      <c r="G137" s="30"/>
      <c r="H137" s="34"/>
      <c r="I137" s="30"/>
      <c r="J137" s="30"/>
      <c r="K137" s="106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115"/>
      <c r="X137" s="30"/>
      <c r="Y137" s="31"/>
      <c r="Z137" s="30"/>
      <c r="AA137" s="32"/>
      <c r="AB137" s="32"/>
      <c r="AC137" s="32"/>
      <c r="AD137" s="32"/>
    </row>
    <row r="138" spans="1:30" ht="12" customHeight="1" x14ac:dyDescent="0.25">
      <c r="A138" s="115"/>
      <c r="B138" s="30"/>
      <c r="C138" s="30"/>
      <c r="D138" s="30"/>
      <c r="E138" s="30"/>
      <c r="F138" s="30"/>
      <c r="G138" s="30"/>
      <c r="H138" s="34"/>
      <c r="I138" s="30"/>
      <c r="J138" s="30"/>
      <c r="K138" s="106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115"/>
      <c r="X138" s="30"/>
      <c r="Y138" s="31"/>
      <c r="Z138" s="30"/>
      <c r="AA138" s="32"/>
      <c r="AB138" s="32"/>
      <c r="AC138" s="32"/>
      <c r="AD138" s="32"/>
    </row>
    <row r="139" spans="1:30" ht="12" customHeight="1" x14ac:dyDescent="0.25">
      <c r="A139" s="115"/>
      <c r="B139" s="30"/>
      <c r="C139" s="30"/>
      <c r="D139" s="30"/>
      <c r="E139" s="30"/>
      <c r="F139" s="30"/>
      <c r="G139" s="30"/>
      <c r="H139" s="34"/>
      <c r="I139" s="30"/>
      <c r="J139" s="30"/>
      <c r="K139" s="106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115"/>
      <c r="X139" s="30"/>
      <c r="Y139" s="31"/>
      <c r="Z139" s="30"/>
      <c r="AA139" s="32"/>
      <c r="AB139" s="32"/>
      <c r="AC139" s="32"/>
      <c r="AD139" s="32"/>
    </row>
    <row r="140" spans="1:30" ht="12" customHeight="1" x14ac:dyDescent="0.25">
      <c r="A140" s="115"/>
      <c r="B140" s="30"/>
      <c r="C140" s="30"/>
      <c r="D140" s="30"/>
      <c r="E140" s="30"/>
      <c r="F140" s="30"/>
      <c r="G140" s="30"/>
      <c r="H140" s="34"/>
      <c r="I140" s="30"/>
      <c r="J140" s="30"/>
      <c r="K140" s="106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115"/>
      <c r="X140" s="30"/>
      <c r="Y140" s="31"/>
      <c r="Z140" s="30"/>
      <c r="AA140" s="32"/>
      <c r="AB140" s="32"/>
      <c r="AC140" s="32"/>
      <c r="AD140" s="32"/>
    </row>
    <row r="141" spans="1:30" ht="12" customHeight="1" x14ac:dyDescent="0.25">
      <c r="A141" s="115"/>
      <c r="B141" s="30"/>
      <c r="C141" s="30"/>
      <c r="D141" s="30"/>
      <c r="E141" s="30"/>
      <c r="F141" s="30"/>
      <c r="G141" s="30"/>
      <c r="H141" s="34"/>
      <c r="I141" s="30"/>
      <c r="J141" s="30"/>
      <c r="K141" s="106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115"/>
      <c r="X141" s="30"/>
      <c r="Y141" s="31"/>
      <c r="Z141" s="30"/>
      <c r="AA141" s="32"/>
      <c r="AB141" s="32"/>
      <c r="AC141" s="32"/>
      <c r="AD141" s="32"/>
    </row>
    <row r="142" spans="1:30" ht="12" customHeight="1" x14ac:dyDescent="0.25">
      <c r="A142" s="115"/>
      <c r="B142" s="30"/>
      <c r="C142" s="30"/>
      <c r="D142" s="30"/>
      <c r="E142" s="30"/>
      <c r="F142" s="30"/>
      <c r="G142" s="30"/>
      <c r="H142" s="34"/>
      <c r="I142" s="30"/>
      <c r="J142" s="30"/>
      <c r="K142" s="106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115"/>
      <c r="X142" s="30"/>
      <c r="Y142" s="31"/>
      <c r="Z142" s="30"/>
      <c r="AA142" s="32"/>
      <c r="AB142" s="32"/>
      <c r="AC142" s="32"/>
      <c r="AD142" s="32"/>
    </row>
    <row r="143" spans="1:30" ht="12" customHeight="1" x14ac:dyDescent="0.25">
      <c r="A143" s="115"/>
      <c r="B143" s="30"/>
      <c r="C143" s="30"/>
      <c r="D143" s="30"/>
      <c r="E143" s="30"/>
      <c r="F143" s="30"/>
      <c r="G143" s="30"/>
      <c r="H143" s="34"/>
      <c r="I143" s="30"/>
      <c r="J143" s="30"/>
      <c r="K143" s="106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115"/>
      <c r="X143" s="30"/>
      <c r="Y143" s="31"/>
      <c r="Z143" s="30"/>
      <c r="AA143" s="32"/>
      <c r="AB143" s="32"/>
      <c r="AC143" s="32"/>
      <c r="AD143" s="32"/>
    </row>
    <row r="144" spans="1:30" ht="12" customHeight="1" x14ac:dyDescent="0.25">
      <c r="A144" s="115"/>
      <c r="B144" s="30"/>
      <c r="C144" s="30"/>
      <c r="D144" s="30"/>
      <c r="E144" s="30"/>
      <c r="F144" s="30"/>
      <c r="G144" s="30"/>
      <c r="H144" s="34"/>
      <c r="I144" s="30"/>
      <c r="J144" s="30"/>
      <c r="K144" s="106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115"/>
      <c r="X144" s="30"/>
      <c r="Y144" s="31"/>
      <c r="Z144" s="30"/>
      <c r="AA144" s="32"/>
      <c r="AB144" s="32"/>
      <c r="AC144" s="32"/>
      <c r="AD144" s="32"/>
    </row>
    <row r="145" spans="1:30" ht="12" customHeight="1" x14ac:dyDescent="0.25">
      <c r="A145" s="115"/>
      <c r="B145" s="30"/>
      <c r="C145" s="30"/>
      <c r="D145" s="30"/>
      <c r="E145" s="30"/>
      <c r="F145" s="30"/>
      <c r="G145" s="30"/>
      <c r="H145" s="34"/>
      <c r="I145" s="30"/>
      <c r="J145" s="30"/>
      <c r="K145" s="106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115"/>
      <c r="X145" s="30"/>
      <c r="Y145" s="31"/>
      <c r="Z145" s="30"/>
      <c r="AA145" s="32"/>
      <c r="AB145" s="32"/>
      <c r="AC145" s="32"/>
      <c r="AD145" s="32"/>
    </row>
    <row r="146" spans="1:30" ht="12" customHeight="1" x14ac:dyDescent="0.25">
      <c r="A146" s="115"/>
      <c r="B146" s="30"/>
      <c r="C146" s="30"/>
      <c r="D146" s="30"/>
      <c r="E146" s="30"/>
      <c r="F146" s="30"/>
      <c r="G146" s="30"/>
      <c r="H146" s="34"/>
      <c r="I146" s="30"/>
      <c r="J146" s="30"/>
      <c r="K146" s="106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115"/>
      <c r="X146" s="30"/>
      <c r="Y146" s="31"/>
      <c r="Z146" s="30"/>
      <c r="AA146" s="32"/>
      <c r="AB146" s="32"/>
      <c r="AC146" s="32"/>
      <c r="AD146" s="32"/>
    </row>
    <row r="147" spans="1:30" ht="12" customHeight="1" x14ac:dyDescent="0.25">
      <c r="A147" s="115"/>
      <c r="B147" s="30"/>
      <c r="C147" s="30"/>
      <c r="D147" s="30"/>
      <c r="E147" s="30"/>
      <c r="F147" s="30"/>
      <c r="G147" s="30"/>
      <c r="H147" s="34"/>
      <c r="I147" s="30"/>
      <c r="J147" s="30"/>
      <c r="K147" s="106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115"/>
      <c r="X147" s="30"/>
      <c r="Y147" s="31"/>
      <c r="Z147" s="30"/>
      <c r="AA147" s="32"/>
      <c r="AB147" s="32"/>
      <c r="AC147" s="32"/>
      <c r="AD147" s="32"/>
    </row>
    <row r="148" spans="1:30" ht="12" customHeight="1" x14ac:dyDescent="0.25">
      <c r="A148" s="115"/>
      <c r="B148" s="30"/>
      <c r="C148" s="30"/>
      <c r="D148" s="30"/>
      <c r="E148" s="30"/>
      <c r="F148" s="30"/>
      <c r="G148" s="30"/>
      <c r="H148" s="34"/>
      <c r="I148" s="30"/>
      <c r="J148" s="30"/>
      <c r="K148" s="106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115"/>
      <c r="X148" s="30"/>
      <c r="Y148" s="31"/>
      <c r="Z148" s="30"/>
      <c r="AA148" s="32"/>
      <c r="AB148" s="32"/>
      <c r="AC148" s="32"/>
      <c r="AD148" s="32"/>
    </row>
    <row r="149" spans="1:30" ht="12" customHeight="1" x14ac:dyDescent="0.25">
      <c r="A149" s="115"/>
      <c r="B149" s="30"/>
      <c r="C149" s="30"/>
      <c r="D149" s="30"/>
      <c r="E149" s="30"/>
      <c r="F149" s="30"/>
      <c r="G149" s="30"/>
      <c r="H149" s="34"/>
      <c r="I149" s="30"/>
      <c r="J149" s="30"/>
      <c r="K149" s="106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115"/>
      <c r="X149" s="30"/>
      <c r="Y149" s="31"/>
      <c r="Z149" s="30"/>
      <c r="AA149" s="32"/>
      <c r="AB149" s="32"/>
      <c r="AC149" s="32"/>
      <c r="AD149" s="32"/>
    </row>
    <row r="150" spans="1:30" ht="12" customHeight="1" x14ac:dyDescent="0.25">
      <c r="A150" s="115"/>
      <c r="B150" s="30"/>
      <c r="C150" s="30"/>
      <c r="D150" s="30"/>
      <c r="E150" s="30"/>
      <c r="F150" s="30"/>
      <c r="G150" s="30"/>
      <c r="H150" s="34"/>
      <c r="I150" s="30"/>
      <c r="J150" s="30"/>
      <c r="K150" s="106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115"/>
      <c r="X150" s="30"/>
      <c r="Y150" s="31"/>
      <c r="Z150" s="30"/>
      <c r="AA150" s="32"/>
      <c r="AB150" s="32"/>
      <c r="AC150" s="32"/>
      <c r="AD150" s="32"/>
    </row>
    <row r="151" spans="1:30" ht="12" customHeight="1" x14ac:dyDescent="0.25">
      <c r="A151" s="115"/>
      <c r="B151" s="30"/>
      <c r="C151" s="30"/>
      <c r="D151" s="30"/>
      <c r="E151" s="30"/>
      <c r="F151" s="30"/>
      <c r="G151" s="30"/>
      <c r="H151" s="34"/>
      <c r="I151" s="30"/>
      <c r="J151" s="30"/>
      <c r="K151" s="106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115"/>
      <c r="X151" s="30"/>
      <c r="Y151" s="31"/>
      <c r="Z151" s="30"/>
      <c r="AA151" s="32"/>
      <c r="AB151" s="32"/>
      <c r="AC151" s="32"/>
      <c r="AD151" s="32"/>
    </row>
    <row r="152" spans="1:30" ht="12" customHeight="1" x14ac:dyDescent="0.25">
      <c r="A152" s="115"/>
      <c r="B152" s="30"/>
      <c r="C152" s="30"/>
      <c r="D152" s="30"/>
      <c r="E152" s="30"/>
      <c r="F152" s="30"/>
      <c r="G152" s="30"/>
      <c r="H152" s="34"/>
      <c r="I152" s="30"/>
      <c r="J152" s="30"/>
      <c r="K152" s="106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115"/>
      <c r="X152" s="30"/>
      <c r="Y152" s="31"/>
      <c r="Z152" s="30"/>
      <c r="AA152" s="32"/>
      <c r="AB152" s="32"/>
      <c r="AC152" s="32"/>
      <c r="AD152" s="32"/>
    </row>
    <row r="153" spans="1:30" ht="12" customHeight="1" x14ac:dyDescent="0.25">
      <c r="A153" s="115"/>
      <c r="B153" s="30"/>
      <c r="C153" s="30"/>
      <c r="D153" s="30"/>
      <c r="E153" s="30"/>
      <c r="F153" s="30"/>
      <c r="G153" s="30"/>
      <c r="H153" s="34"/>
      <c r="I153" s="30"/>
      <c r="J153" s="30"/>
      <c r="K153" s="106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115"/>
      <c r="X153" s="30"/>
      <c r="Y153" s="31"/>
      <c r="Z153" s="30"/>
      <c r="AA153" s="32"/>
      <c r="AB153" s="32"/>
      <c r="AC153" s="32"/>
      <c r="AD153" s="32"/>
    </row>
    <row r="154" spans="1:30" ht="12" customHeight="1" x14ac:dyDescent="0.25">
      <c r="A154" s="115"/>
      <c r="B154" s="30"/>
      <c r="C154" s="30"/>
      <c r="D154" s="30"/>
      <c r="E154" s="30"/>
      <c r="F154" s="30"/>
      <c r="G154" s="30"/>
      <c r="H154" s="34"/>
      <c r="I154" s="30"/>
      <c r="J154" s="30"/>
      <c r="K154" s="106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115"/>
      <c r="X154" s="30"/>
      <c r="Y154" s="31"/>
      <c r="Z154" s="30"/>
      <c r="AA154" s="32"/>
      <c r="AB154" s="32"/>
      <c r="AC154" s="32"/>
      <c r="AD154" s="32"/>
    </row>
    <row r="155" spans="1:30" ht="12" customHeight="1" x14ac:dyDescent="0.25">
      <c r="A155" s="115"/>
      <c r="B155" s="30"/>
      <c r="C155" s="30"/>
      <c r="D155" s="30"/>
      <c r="E155" s="30"/>
      <c r="F155" s="30"/>
      <c r="G155" s="30"/>
      <c r="H155" s="34"/>
      <c r="I155" s="30"/>
      <c r="J155" s="30"/>
      <c r="K155" s="106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115"/>
      <c r="X155" s="30"/>
      <c r="Y155" s="31"/>
      <c r="Z155" s="30"/>
      <c r="AA155" s="32"/>
      <c r="AB155" s="32"/>
      <c r="AC155" s="32"/>
      <c r="AD155" s="32"/>
    </row>
    <row r="156" spans="1:30" ht="12" customHeight="1" x14ac:dyDescent="0.25">
      <c r="A156" s="115"/>
      <c r="B156" s="30"/>
      <c r="C156" s="30"/>
      <c r="D156" s="30"/>
      <c r="E156" s="30"/>
      <c r="F156" s="30"/>
      <c r="G156" s="30"/>
      <c r="H156" s="34"/>
      <c r="I156" s="30"/>
      <c r="J156" s="30"/>
      <c r="K156" s="106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115"/>
      <c r="X156" s="30"/>
      <c r="Y156" s="31"/>
      <c r="Z156" s="30"/>
      <c r="AA156" s="32"/>
      <c r="AB156" s="32"/>
      <c r="AC156" s="32"/>
      <c r="AD156" s="32"/>
    </row>
    <row r="157" spans="1:30" ht="12" customHeight="1" x14ac:dyDescent="0.25">
      <c r="A157" s="115"/>
      <c r="B157" s="30"/>
      <c r="C157" s="30"/>
      <c r="D157" s="30"/>
      <c r="E157" s="30"/>
      <c r="F157" s="30"/>
      <c r="G157" s="30"/>
      <c r="H157" s="34"/>
      <c r="I157" s="30"/>
      <c r="J157" s="30"/>
      <c r="K157" s="106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115"/>
      <c r="X157" s="30"/>
      <c r="Y157" s="31"/>
      <c r="Z157" s="30"/>
      <c r="AA157" s="32"/>
      <c r="AB157" s="32"/>
      <c r="AC157" s="32"/>
      <c r="AD157" s="32"/>
    </row>
    <row r="158" spans="1:30" ht="12" customHeight="1" x14ac:dyDescent="0.25">
      <c r="A158" s="115"/>
      <c r="B158" s="30"/>
      <c r="C158" s="30"/>
      <c r="D158" s="30"/>
      <c r="E158" s="30"/>
      <c r="F158" s="30"/>
      <c r="G158" s="30"/>
      <c r="H158" s="34"/>
      <c r="I158" s="30"/>
      <c r="J158" s="30"/>
      <c r="K158" s="106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115"/>
      <c r="X158" s="30"/>
      <c r="Y158" s="31"/>
      <c r="Z158" s="30"/>
      <c r="AA158" s="32"/>
      <c r="AB158" s="32"/>
      <c r="AC158" s="32"/>
      <c r="AD158" s="32"/>
    </row>
    <row r="159" spans="1:30" ht="12" customHeight="1" x14ac:dyDescent="0.25">
      <c r="A159" s="115"/>
      <c r="B159" s="30"/>
      <c r="C159" s="30"/>
      <c r="D159" s="30"/>
      <c r="E159" s="30"/>
      <c r="F159" s="30"/>
      <c r="G159" s="30"/>
      <c r="H159" s="34"/>
      <c r="I159" s="30"/>
      <c r="J159" s="30"/>
      <c r="K159" s="106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115"/>
      <c r="X159" s="30"/>
      <c r="Y159" s="31"/>
      <c r="Z159" s="30"/>
      <c r="AA159" s="32"/>
      <c r="AB159" s="32"/>
      <c r="AC159" s="32"/>
      <c r="AD159" s="32"/>
    </row>
    <row r="160" spans="1:30" ht="12" customHeight="1" x14ac:dyDescent="0.25">
      <c r="A160" s="115"/>
      <c r="B160" s="30"/>
      <c r="C160" s="30"/>
      <c r="D160" s="30"/>
      <c r="E160" s="30"/>
      <c r="F160" s="30"/>
      <c r="G160" s="30"/>
      <c r="H160" s="34"/>
      <c r="I160" s="30"/>
      <c r="J160" s="30"/>
      <c r="K160" s="106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115"/>
      <c r="X160" s="30"/>
      <c r="Y160" s="31"/>
      <c r="Z160" s="30"/>
      <c r="AA160" s="32"/>
      <c r="AB160" s="32"/>
      <c r="AC160" s="32"/>
      <c r="AD160" s="32"/>
    </row>
    <row r="161" spans="1:30" ht="12" customHeight="1" x14ac:dyDescent="0.25">
      <c r="A161" s="115"/>
      <c r="B161" s="30"/>
      <c r="C161" s="30"/>
      <c r="D161" s="30"/>
      <c r="E161" s="30"/>
      <c r="F161" s="30"/>
      <c r="G161" s="30"/>
      <c r="H161" s="34"/>
      <c r="I161" s="30"/>
      <c r="J161" s="30"/>
      <c r="K161" s="106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115"/>
      <c r="X161" s="30"/>
      <c r="Y161" s="31"/>
      <c r="Z161" s="30"/>
      <c r="AA161" s="32"/>
      <c r="AB161" s="32"/>
      <c r="AC161" s="32"/>
      <c r="AD161" s="32"/>
    </row>
    <row r="162" spans="1:30" ht="12" customHeight="1" x14ac:dyDescent="0.25">
      <c r="A162" s="115"/>
      <c r="B162" s="30"/>
      <c r="C162" s="30"/>
      <c r="D162" s="30"/>
      <c r="E162" s="30"/>
      <c r="F162" s="30"/>
      <c r="G162" s="30"/>
      <c r="H162" s="34"/>
      <c r="I162" s="30"/>
      <c r="J162" s="30"/>
      <c r="K162" s="106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115"/>
      <c r="X162" s="30"/>
      <c r="Y162" s="31"/>
      <c r="Z162" s="30"/>
      <c r="AA162" s="32"/>
      <c r="AB162" s="32"/>
      <c r="AC162" s="32"/>
      <c r="AD162" s="32"/>
    </row>
    <row r="163" spans="1:30" ht="12" customHeight="1" x14ac:dyDescent="0.25">
      <c r="A163" s="115"/>
      <c r="B163" s="30"/>
      <c r="C163" s="30"/>
      <c r="D163" s="30"/>
      <c r="E163" s="30"/>
      <c r="F163" s="30"/>
      <c r="G163" s="30"/>
      <c r="H163" s="34"/>
      <c r="I163" s="30"/>
      <c r="J163" s="30"/>
      <c r="K163" s="106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115"/>
      <c r="X163" s="30"/>
      <c r="Y163" s="31"/>
      <c r="Z163" s="30"/>
      <c r="AA163" s="32"/>
      <c r="AB163" s="32"/>
      <c r="AC163" s="32"/>
      <c r="AD163" s="32"/>
    </row>
    <row r="164" spans="1:30" ht="12" customHeight="1" x14ac:dyDescent="0.25">
      <c r="A164" s="115"/>
      <c r="B164" s="30"/>
      <c r="C164" s="30"/>
      <c r="D164" s="30"/>
      <c r="E164" s="30"/>
      <c r="F164" s="30"/>
      <c r="G164" s="30"/>
      <c r="H164" s="34"/>
      <c r="I164" s="30"/>
      <c r="J164" s="30"/>
      <c r="K164" s="106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115"/>
      <c r="X164" s="30"/>
      <c r="Y164" s="31"/>
      <c r="Z164" s="30"/>
      <c r="AA164" s="32"/>
      <c r="AB164" s="32"/>
      <c r="AC164" s="32"/>
      <c r="AD164" s="32"/>
    </row>
    <row r="165" spans="1:30" ht="12" customHeight="1" x14ac:dyDescent="0.25">
      <c r="A165" s="115"/>
      <c r="B165" s="30"/>
      <c r="C165" s="30"/>
      <c r="D165" s="30"/>
      <c r="E165" s="30"/>
      <c r="F165" s="30"/>
      <c r="G165" s="30"/>
      <c r="H165" s="34"/>
      <c r="I165" s="30"/>
      <c r="J165" s="30"/>
      <c r="K165" s="106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115"/>
      <c r="X165" s="30"/>
      <c r="Y165" s="31"/>
      <c r="Z165" s="30"/>
      <c r="AA165" s="32"/>
      <c r="AB165" s="32"/>
      <c r="AC165" s="32"/>
      <c r="AD165" s="32"/>
    </row>
    <row r="166" spans="1:30" ht="12" customHeight="1" x14ac:dyDescent="0.25">
      <c r="A166" s="115"/>
      <c r="B166" s="30"/>
      <c r="C166" s="30"/>
      <c r="D166" s="30"/>
      <c r="E166" s="30"/>
      <c r="F166" s="30"/>
      <c r="G166" s="30"/>
      <c r="H166" s="34"/>
      <c r="I166" s="30"/>
      <c r="J166" s="30"/>
      <c r="K166" s="106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115"/>
      <c r="X166" s="30"/>
      <c r="Y166" s="31"/>
      <c r="Z166" s="30"/>
      <c r="AA166" s="32"/>
      <c r="AB166" s="32"/>
      <c r="AC166" s="32"/>
      <c r="AD166" s="32"/>
    </row>
    <row r="167" spans="1:30" ht="12" customHeight="1" x14ac:dyDescent="0.25">
      <c r="A167" s="115"/>
      <c r="B167" s="30"/>
      <c r="C167" s="30"/>
      <c r="D167" s="30"/>
      <c r="E167" s="30"/>
      <c r="F167" s="30"/>
      <c r="G167" s="30"/>
      <c r="H167" s="34"/>
      <c r="I167" s="30"/>
      <c r="J167" s="30"/>
      <c r="K167" s="106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115"/>
      <c r="X167" s="30"/>
      <c r="Y167" s="31"/>
      <c r="Z167" s="30"/>
      <c r="AA167" s="32"/>
      <c r="AB167" s="32"/>
      <c r="AC167" s="32"/>
      <c r="AD167" s="32"/>
    </row>
    <row r="168" spans="1:30" ht="12" customHeight="1" x14ac:dyDescent="0.25">
      <c r="A168" s="115"/>
      <c r="B168" s="30"/>
      <c r="C168" s="30"/>
      <c r="D168" s="30"/>
      <c r="E168" s="30"/>
      <c r="F168" s="30"/>
      <c r="G168" s="30"/>
      <c r="H168" s="34"/>
      <c r="I168" s="30"/>
      <c r="J168" s="30"/>
      <c r="K168" s="106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115"/>
      <c r="X168" s="30"/>
      <c r="Y168" s="31"/>
      <c r="Z168" s="30"/>
      <c r="AA168" s="32"/>
      <c r="AB168" s="32"/>
      <c r="AC168" s="32"/>
      <c r="AD168" s="32"/>
    </row>
    <row r="169" spans="1:30" ht="12" customHeight="1" x14ac:dyDescent="0.25">
      <c r="A169" s="115"/>
      <c r="B169" s="30"/>
      <c r="C169" s="30"/>
      <c r="D169" s="30"/>
      <c r="E169" s="30"/>
      <c r="F169" s="30"/>
      <c r="G169" s="30"/>
      <c r="H169" s="34"/>
      <c r="I169" s="30"/>
      <c r="J169" s="30"/>
      <c r="K169" s="106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115"/>
      <c r="X169" s="30"/>
      <c r="Y169" s="31"/>
      <c r="Z169" s="30"/>
      <c r="AA169" s="32"/>
      <c r="AB169" s="32"/>
      <c r="AC169" s="32"/>
      <c r="AD169" s="32"/>
    </row>
    <row r="170" spans="1:30" ht="12" customHeight="1" x14ac:dyDescent="0.25">
      <c r="A170" s="115"/>
      <c r="B170" s="30"/>
      <c r="C170" s="30"/>
      <c r="D170" s="30"/>
      <c r="E170" s="30"/>
      <c r="F170" s="30"/>
      <c r="G170" s="30"/>
      <c r="H170" s="34"/>
      <c r="I170" s="30"/>
      <c r="J170" s="30"/>
      <c r="K170" s="106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115"/>
      <c r="X170" s="30"/>
      <c r="Y170" s="31"/>
      <c r="Z170" s="30"/>
      <c r="AA170" s="32"/>
      <c r="AB170" s="32"/>
      <c r="AC170" s="32"/>
      <c r="AD170" s="32"/>
    </row>
    <row r="171" spans="1:30" ht="12" customHeight="1" x14ac:dyDescent="0.25">
      <c r="A171" s="115"/>
      <c r="B171" s="30"/>
      <c r="C171" s="30"/>
      <c r="D171" s="30"/>
      <c r="E171" s="30"/>
      <c r="F171" s="30"/>
      <c r="G171" s="30"/>
      <c r="H171" s="34"/>
      <c r="I171" s="30"/>
      <c r="J171" s="30"/>
      <c r="K171" s="106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115"/>
      <c r="X171" s="30"/>
      <c r="Y171" s="31"/>
      <c r="Z171" s="30"/>
      <c r="AA171" s="32"/>
      <c r="AB171" s="32"/>
      <c r="AC171" s="32"/>
      <c r="AD171" s="32"/>
    </row>
    <row r="172" spans="1:30" ht="12" customHeight="1" x14ac:dyDescent="0.25">
      <c r="A172" s="115"/>
      <c r="B172" s="30"/>
      <c r="C172" s="30"/>
      <c r="D172" s="30"/>
      <c r="E172" s="30"/>
      <c r="F172" s="30"/>
      <c r="G172" s="30"/>
      <c r="H172" s="34"/>
      <c r="I172" s="30"/>
      <c r="J172" s="30"/>
      <c r="K172" s="106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115"/>
      <c r="X172" s="30"/>
      <c r="Y172" s="31"/>
      <c r="Z172" s="30"/>
      <c r="AA172" s="32"/>
      <c r="AB172" s="32"/>
      <c r="AC172" s="32"/>
      <c r="AD172" s="32"/>
    </row>
    <row r="173" spans="1:30" ht="12" customHeight="1" x14ac:dyDescent="0.25">
      <c r="A173" s="115"/>
      <c r="B173" s="30"/>
      <c r="C173" s="30"/>
      <c r="D173" s="30"/>
      <c r="E173" s="30"/>
      <c r="F173" s="30"/>
      <c r="G173" s="30"/>
      <c r="H173" s="34"/>
      <c r="I173" s="30"/>
      <c r="J173" s="30"/>
      <c r="K173" s="106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115"/>
      <c r="X173" s="30"/>
      <c r="Y173" s="31"/>
      <c r="Z173" s="30"/>
      <c r="AA173" s="32"/>
      <c r="AB173" s="32"/>
      <c r="AC173" s="32"/>
      <c r="AD173" s="32"/>
    </row>
    <row r="174" spans="1:30" ht="12" customHeight="1" x14ac:dyDescent="0.25">
      <c r="A174" s="115"/>
      <c r="B174" s="30"/>
      <c r="C174" s="30"/>
      <c r="D174" s="30"/>
      <c r="E174" s="30"/>
      <c r="F174" s="30"/>
      <c r="G174" s="30"/>
      <c r="H174" s="34"/>
      <c r="I174" s="30"/>
      <c r="J174" s="30"/>
      <c r="K174" s="106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115"/>
      <c r="X174" s="30"/>
      <c r="Y174" s="31"/>
      <c r="Z174" s="30"/>
      <c r="AA174" s="32"/>
      <c r="AB174" s="32"/>
      <c r="AC174" s="32"/>
      <c r="AD174" s="32"/>
    </row>
    <row r="175" spans="1:30" ht="12" customHeight="1" x14ac:dyDescent="0.25">
      <c r="A175" s="115"/>
      <c r="B175" s="30"/>
      <c r="C175" s="30"/>
      <c r="D175" s="30"/>
      <c r="E175" s="30"/>
      <c r="F175" s="30"/>
      <c r="G175" s="30"/>
      <c r="H175" s="34"/>
      <c r="I175" s="30"/>
      <c r="J175" s="30"/>
      <c r="K175" s="106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115"/>
      <c r="X175" s="30"/>
      <c r="Y175" s="31"/>
      <c r="Z175" s="30"/>
      <c r="AA175" s="32"/>
      <c r="AB175" s="32"/>
      <c r="AC175" s="32"/>
      <c r="AD175" s="32"/>
    </row>
    <row r="176" spans="1:30" ht="12" customHeight="1" x14ac:dyDescent="0.25">
      <c r="A176" s="115"/>
      <c r="B176" s="30"/>
      <c r="C176" s="30"/>
      <c r="D176" s="30"/>
      <c r="E176" s="30"/>
      <c r="F176" s="30"/>
      <c r="G176" s="30"/>
      <c r="H176" s="34"/>
      <c r="I176" s="30"/>
      <c r="J176" s="30"/>
      <c r="K176" s="106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115"/>
      <c r="X176" s="30"/>
      <c r="Y176" s="31"/>
      <c r="Z176" s="30"/>
      <c r="AA176" s="32"/>
      <c r="AB176" s="32"/>
      <c r="AC176" s="32"/>
      <c r="AD176" s="32"/>
    </row>
    <row r="177" spans="1:30" ht="12" customHeight="1" x14ac:dyDescent="0.25">
      <c r="A177" s="115"/>
      <c r="B177" s="30"/>
      <c r="C177" s="30"/>
      <c r="D177" s="30"/>
      <c r="E177" s="30"/>
      <c r="F177" s="30"/>
      <c r="G177" s="30"/>
      <c r="H177" s="34"/>
      <c r="I177" s="30"/>
      <c r="J177" s="30"/>
      <c r="K177" s="106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115"/>
      <c r="X177" s="30"/>
      <c r="Y177" s="31"/>
      <c r="Z177" s="30"/>
      <c r="AA177" s="32"/>
      <c r="AB177" s="32"/>
      <c r="AC177" s="32"/>
      <c r="AD177" s="32"/>
    </row>
    <row r="178" spans="1:30" ht="12" customHeight="1" x14ac:dyDescent="0.25">
      <c r="A178" s="115"/>
      <c r="B178" s="30"/>
      <c r="C178" s="30"/>
      <c r="D178" s="30"/>
      <c r="E178" s="30"/>
      <c r="F178" s="30"/>
      <c r="G178" s="30"/>
      <c r="H178" s="34"/>
      <c r="I178" s="30"/>
      <c r="J178" s="30"/>
      <c r="K178" s="106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115"/>
      <c r="X178" s="30"/>
      <c r="Y178" s="31"/>
      <c r="Z178" s="30"/>
      <c r="AA178" s="32"/>
      <c r="AB178" s="32"/>
      <c r="AC178" s="32"/>
      <c r="AD178" s="32"/>
    </row>
    <row r="179" spans="1:30" ht="12" customHeight="1" x14ac:dyDescent="0.25">
      <c r="A179" s="115"/>
      <c r="B179" s="30"/>
      <c r="C179" s="30"/>
      <c r="D179" s="30"/>
      <c r="E179" s="30"/>
      <c r="F179" s="30"/>
      <c r="G179" s="30"/>
      <c r="H179" s="34"/>
      <c r="I179" s="30"/>
      <c r="J179" s="30"/>
      <c r="K179" s="106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115"/>
      <c r="X179" s="30"/>
      <c r="Y179" s="31"/>
      <c r="Z179" s="30"/>
      <c r="AA179" s="32"/>
      <c r="AB179" s="32"/>
      <c r="AC179" s="32"/>
      <c r="AD179" s="32"/>
    </row>
    <row r="180" spans="1:30" ht="12" customHeight="1" x14ac:dyDescent="0.25">
      <c r="A180" s="115"/>
      <c r="B180" s="30"/>
      <c r="C180" s="30"/>
      <c r="D180" s="30"/>
      <c r="E180" s="30"/>
      <c r="F180" s="30"/>
      <c r="G180" s="30"/>
      <c r="H180" s="34"/>
      <c r="I180" s="30"/>
      <c r="J180" s="30"/>
      <c r="K180" s="106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115"/>
      <c r="X180" s="30"/>
      <c r="Y180" s="31"/>
      <c r="Z180" s="30"/>
      <c r="AA180" s="32"/>
      <c r="AB180" s="32"/>
      <c r="AC180" s="32"/>
      <c r="AD180" s="32"/>
    </row>
    <row r="181" spans="1:30" ht="12" customHeight="1" x14ac:dyDescent="0.25">
      <c r="A181" s="115"/>
      <c r="B181" s="30"/>
      <c r="C181" s="30"/>
      <c r="D181" s="30"/>
      <c r="E181" s="30"/>
      <c r="F181" s="30"/>
      <c r="G181" s="30"/>
      <c r="H181" s="34"/>
      <c r="I181" s="30"/>
      <c r="J181" s="30"/>
      <c r="K181" s="106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115"/>
      <c r="X181" s="30"/>
      <c r="Y181" s="31"/>
      <c r="Z181" s="30"/>
      <c r="AA181" s="32"/>
      <c r="AB181" s="32"/>
      <c r="AC181" s="32"/>
      <c r="AD181" s="32"/>
    </row>
    <row r="182" spans="1:30" ht="12" customHeight="1" x14ac:dyDescent="0.25">
      <c r="A182" s="115"/>
      <c r="B182" s="30"/>
      <c r="C182" s="30"/>
      <c r="D182" s="30"/>
      <c r="E182" s="30"/>
      <c r="F182" s="30"/>
      <c r="G182" s="30"/>
      <c r="H182" s="34"/>
      <c r="I182" s="30"/>
      <c r="J182" s="30"/>
      <c r="K182" s="106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115"/>
      <c r="X182" s="30"/>
      <c r="Y182" s="31"/>
      <c r="Z182" s="30"/>
      <c r="AA182" s="32"/>
      <c r="AB182" s="32"/>
      <c r="AC182" s="32"/>
      <c r="AD182" s="32"/>
    </row>
    <row r="183" spans="1:30" ht="12" customHeight="1" x14ac:dyDescent="0.25">
      <c r="A183" s="115"/>
      <c r="B183" s="30"/>
      <c r="C183" s="30"/>
      <c r="D183" s="30"/>
      <c r="E183" s="30"/>
      <c r="F183" s="30"/>
      <c r="G183" s="30"/>
      <c r="H183" s="34"/>
      <c r="I183" s="30"/>
      <c r="J183" s="30"/>
      <c r="K183" s="106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115"/>
      <c r="X183" s="30"/>
      <c r="Y183" s="31"/>
      <c r="Z183" s="30"/>
      <c r="AA183" s="32"/>
      <c r="AB183" s="32"/>
      <c r="AC183" s="32"/>
      <c r="AD183" s="32"/>
    </row>
    <row r="184" spans="1:30" ht="12" customHeight="1" x14ac:dyDescent="0.25">
      <c r="A184" s="115"/>
      <c r="B184" s="30"/>
      <c r="C184" s="30"/>
      <c r="D184" s="30"/>
      <c r="E184" s="30"/>
      <c r="F184" s="30"/>
      <c r="G184" s="30"/>
      <c r="H184" s="34"/>
      <c r="I184" s="30"/>
      <c r="J184" s="30"/>
      <c r="K184" s="106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115"/>
      <c r="X184" s="30"/>
      <c r="Y184" s="31"/>
      <c r="Z184" s="30"/>
      <c r="AA184" s="32"/>
      <c r="AB184" s="32"/>
      <c r="AC184" s="32"/>
      <c r="AD184" s="32"/>
    </row>
    <row r="185" spans="1:30" ht="12" customHeight="1" x14ac:dyDescent="0.25">
      <c r="A185" s="115"/>
      <c r="B185" s="30"/>
      <c r="C185" s="30"/>
      <c r="D185" s="30"/>
      <c r="E185" s="30"/>
      <c r="F185" s="30"/>
      <c r="G185" s="30"/>
      <c r="H185" s="34"/>
      <c r="I185" s="30"/>
      <c r="J185" s="30"/>
      <c r="K185" s="106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115"/>
      <c r="X185" s="30"/>
      <c r="Y185" s="31"/>
      <c r="Z185" s="30"/>
      <c r="AA185" s="32"/>
      <c r="AB185" s="32"/>
      <c r="AC185" s="32"/>
      <c r="AD185" s="32"/>
    </row>
    <row r="186" spans="1:30" ht="12" customHeight="1" x14ac:dyDescent="0.25">
      <c r="A186" s="115"/>
      <c r="B186" s="30"/>
      <c r="C186" s="30"/>
      <c r="D186" s="30"/>
      <c r="E186" s="30"/>
      <c r="F186" s="30"/>
      <c r="G186" s="30"/>
      <c r="H186" s="34"/>
      <c r="I186" s="30"/>
      <c r="J186" s="30"/>
      <c r="K186" s="106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115"/>
      <c r="X186" s="30"/>
      <c r="Y186" s="31"/>
      <c r="Z186" s="30"/>
      <c r="AA186" s="32"/>
      <c r="AB186" s="32"/>
      <c r="AC186" s="32"/>
      <c r="AD186" s="32"/>
    </row>
    <row r="187" spans="1:30" ht="12" customHeight="1" x14ac:dyDescent="0.25">
      <c r="A187" s="115"/>
      <c r="B187" s="30"/>
      <c r="C187" s="30"/>
      <c r="D187" s="30"/>
      <c r="E187" s="30"/>
      <c r="F187" s="30"/>
      <c r="G187" s="30"/>
      <c r="H187" s="34"/>
      <c r="I187" s="30"/>
      <c r="J187" s="30"/>
      <c r="K187" s="106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115"/>
      <c r="X187" s="30"/>
      <c r="Y187" s="31"/>
      <c r="Z187" s="30"/>
      <c r="AA187" s="32"/>
      <c r="AB187" s="32"/>
      <c r="AC187" s="32"/>
      <c r="AD187" s="32"/>
    </row>
    <row r="188" spans="1:30" ht="12" customHeight="1" x14ac:dyDescent="0.25">
      <c r="A188" s="115"/>
      <c r="B188" s="30"/>
      <c r="C188" s="30"/>
      <c r="D188" s="30"/>
      <c r="E188" s="30"/>
      <c r="F188" s="30"/>
      <c r="G188" s="30"/>
      <c r="H188" s="34"/>
      <c r="I188" s="30"/>
      <c r="J188" s="30"/>
      <c r="K188" s="106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115"/>
      <c r="X188" s="30"/>
      <c r="Y188" s="31"/>
      <c r="Z188" s="30"/>
      <c r="AA188" s="32"/>
      <c r="AB188" s="32"/>
      <c r="AC188" s="32"/>
      <c r="AD188" s="32"/>
    </row>
    <row r="189" spans="1:30" ht="12" customHeight="1" x14ac:dyDescent="0.25">
      <c r="A189" s="115"/>
      <c r="B189" s="30"/>
      <c r="C189" s="30"/>
      <c r="D189" s="30"/>
      <c r="E189" s="30"/>
      <c r="F189" s="30"/>
      <c r="G189" s="30"/>
      <c r="H189" s="34"/>
      <c r="I189" s="30"/>
      <c r="J189" s="30"/>
      <c r="K189" s="106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115"/>
      <c r="X189" s="30"/>
      <c r="Y189" s="31"/>
      <c r="Z189" s="30"/>
      <c r="AA189" s="32"/>
      <c r="AB189" s="32"/>
      <c r="AC189" s="32"/>
      <c r="AD189" s="32"/>
    </row>
    <row r="190" spans="1:30" ht="12" customHeight="1" x14ac:dyDescent="0.25">
      <c r="A190" s="115"/>
      <c r="B190" s="30"/>
      <c r="C190" s="30"/>
      <c r="D190" s="30"/>
      <c r="E190" s="30"/>
      <c r="F190" s="30"/>
      <c r="G190" s="30"/>
      <c r="H190" s="34"/>
      <c r="I190" s="30"/>
      <c r="J190" s="30"/>
      <c r="K190" s="106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115"/>
      <c r="X190" s="30"/>
      <c r="Y190" s="31"/>
      <c r="Z190" s="30"/>
      <c r="AA190" s="32"/>
      <c r="AB190" s="32"/>
      <c r="AC190" s="32"/>
      <c r="AD190" s="32"/>
    </row>
    <row r="191" spans="1:30" ht="12" customHeight="1" x14ac:dyDescent="0.25">
      <c r="A191" s="115"/>
      <c r="B191" s="30"/>
      <c r="C191" s="30"/>
      <c r="D191" s="30"/>
      <c r="E191" s="30"/>
      <c r="F191" s="30"/>
      <c r="G191" s="30"/>
      <c r="H191" s="34"/>
      <c r="I191" s="30"/>
      <c r="J191" s="30"/>
      <c r="K191" s="106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115"/>
      <c r="X191" s="30"/>
      <c r="Y191" s="31"/>
      <c r="Z191" s="30"/>
      <c r="AA191" s="32"/>
      <c r="AB191" s="32"/>
      <c r="AC191" s="32"/>
      <c r="AD191" s="32"/>
    </row>
    <row r="192" spans="1:30" ht="12" customHeight="1" x14ac:dyDescent="0.25">
      <c r="A192" s="115"/>
      <c r="B192" s="30"/>
      <c r="C192" s="30"/>
      <c r="D192" s="30"/>
      <c r="E192" s="30"/>
      <c r="F192" s="30"/>
      <c r="G192" s="30"/>
      <c r="H192" s="34"/>
      <c r="I192" s="30"/>
      <c r="J192" s="30"/>
      <c r="K192" s="106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115"/>
      <c r="X192" s="30"/>
      <c r="Y192" s="31"/>
      <c r="Z192" s="30"/>
      <c r="AA192" s="32"/>
      <c r="AB192" s="32"/>
      <c r="AC192" s="32"/>
      <c r="AD192" s="32"/>
    </row>
    <row r="193" spans="1:30" ht="12" customHeight="1" x14ac:dyDescent="0.25">
      <c r="A193" s="115"/>
      <c r="B193" s="30"/>
      <c r="C193" s="30"/>
      <c r="D193" s="30"/>
      <c r="E193" s="30"/>
      <c r="F193" s="30"/>
      <c r="G193" s="30"/>
      <c r="H193" s="34"/>
      <c r="I193" s="30"/>
      <c r="J193" s="30"/>
      <c r="K193" s="106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115"/>
      <c r="X193" s="30"/>
      <c r="Y193" s="31"/>
      <c r="Z193" s="30"/>
      <c r="AA193" s="32"/>
      <c r="AB193" s="32"/>
      <c r="AC193" s="32"/>
      <c r="AD193" s="32"/>
    </row>
    <row r="194" spans="1:30" ht="12" customHeight="1" x14ac:dyDescent="0.25">
      <c r="A194" s="115"/>
      <c r="B194" s="30"/>
      <c r="C194" s="30"/>
      <c r="D194" s="30"/>
      <c r="E194" s="30"/>
      <c r="F194" s="30"/>
      <c r="G194" s="30"/>
      <c r="H194" s="34"/>
      <c r="I194" s="30"/>
      <c r="J194" s="30"/>
      <c r="K194" s="106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115"/>
      <c r="X194" s="30"/>
      <c r="Y194" s="31"/>
      <c r="Z194" s="30"/>
      <c r="AA194" s="32"/>
      <c r="AB194" s="32"/>
      <c r="AC194" s="32"/>
      <c r="AD194" s="32"/>
    </row>
    <row r="195" spans="1:30" ht="12" customHeight="1" x14ac:dyDescent="0.25">
      <c r="A195" s="115"/>
      <c r="B195" s="30"/>
      <c r="C195" s="30"/>
      <c r="D195" s="30"/>
      <c r="E195" s="30"/>
      <c r="F195" s="30"/>
      <c r="G195" s="30"/>
      <c r="H195" s="34"/>
      <c r="I195" s="30"/>
      <c r="J195" s="30"/>
      <c r="K195" s="106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115"/>
      <c r="X195" s="30"/>
      <c r="Y195" s="31"/>
      <c r="Z195" s="30"/>
      <c r="AA195" s="32"/>
      <c r="AB195" s="32"/>
      <c r="AC195" s="32"/>
      <c r="AD195" s="32"/>
    </row>
    <row r="196" spans="1:30" ht="12" customHeight="1" x14ac:dyDescent="0.25">
      <c r="A196" s="115"/>
      <c r="B196" s="30"/>
      <c r="C196" s="30"/>
      <c r="D196" s="30"/>
      <c r="E196" s="30"/>
      <c r="F196" s="30"/>
      <c r="G196" s="30"/>
      <c r="H196" s="34"/>
      <c r="I196" s="30"/>
      <c r="J196" s="30"/>
      <c r="K196" s="106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115"/>
      <c r="X196" s="30"/>
      <c r="Y196" s="31"/>
      <c r="Z196" s="30"/>
      <c r="AA196" s="32"/>
      <c r="AB196" s="32"/>
      <c r="AC196" s="32"/>
      <c r="AD196" s="32"/>
    </row>
    <row r="197" spans="1:30" ht="12" customHeight="1" x14ac:dyDescent="0.25">
      <c r="A197" s="115"/>
      <c r="B197" s="30"/>
      <c r="C197" s="30"/>
      <c r="D197" s="30"/>
      <c r="E197" s="30"/>
      <c r="F197" s="30"/>
      <c r="G197" s="30"/>
      <c r="H197" s="34"/>
      <c r="I197" s="30"/>
      <c r="J197" s="30"/>
      <c r="K197" s="106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115"/>
      <c r="X197" s="30"/>
      <c r="Y197" s="31"/>
      <c r="Z197" s="30"/>
      <c r="AA197" s="32"/>
      <c r="AB197" s="32"/>
      <c r="AC197" s="32"/>
      <c r="AD197" s="32"/>
    </row>
    <row r="198" spans="1:30" ht="12" customHeight="1" x14ac:dyDescent="0.25">
      <c r="A198" s="115"/>
      <c r="B198" s="30"/>
      <c r="C198" s="30"/>
      <c r="D198" s="30"/>
      <c r="E198" s="30"/>
      <c r="F198" s="30"/>
      <c r="G198" s="30"/>
      <c r="H198" s="34"/>
      <c r="I198" s="30"/>
      <c r="J198" s="30"/>
      <c r="K198" s="106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115"/>
      <c r="X198" s="30"/>
      <c r="Y198" s="31"/>
      <c r="Z198" s="30"/>
      <c r="AA198" s="32"/>
      <c r="AB198" s="32"/>
      <c r="AC198" s="32"/>
      <c r="AD198" s="32"/>
    </row>
    <row r="199" spans="1:30" ht="12" customHeight="1" x14ac:dyDescent="0.25">
      <c r="A199" s="115"/>
      <c r="B199" s="30"/>
      <c r="C199" s="30"/>
      <c r="D199" s="30"/>
      <c r="E199" s="30"/>
      <c r="F199" s="30"/>
      <c r="G199" s="30"/>
      <c r="H199" s="34"/>
      <c r="I199" s="30"/>
      <c r="J199" s="30"/>
      <c r="K199" s="106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115"/>
      <c r="X199" s="30"/>
      <c r="Y199" s="31"/>
      <c r="Z199" s="30"/>
      <c r="AA199" s="32"/>
      <c r="AB199" s="32"/>
      <c r="AC199" s="32"/>
      <c r="AD199" s="32"/>
    </row>
    <row r="200" spans="1:30" ht="12" customHeight="1" x14ac:dyDescent="0.25">
      <c r="A200" s="115"/>
      <c r="B200" s="30"/>
      <c r="C200" s="30"/>
      <c r="D200" s="30"/>
      <c r="E200" s="30"/>
      <c r="F200" s="30"/>
      <c r="G200" s="30"/>
      <c r="H200" s="34"/>
      <c r="I200" s="30"/>
      <c r="J200" s="30"/>
      <c r="K200" s="106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115"/>
      <c r="X200" s="30"/>
      <c r="Y200" s="31"/>
      <c r="Z200" s="30"/>
      <c r="AA200" s="32"/>
      <c r="AB200" s="32"/>
      <c r="AC200" s="32"/>
      <c r="AD200" s="32"/>
    </row>
    <row r="201" spans="1:30" ht="12" customHeight="1" x14ac:dyDescent="0.25">
      <c r="A201" s="115"/>
      <c r="B201" s="30"/>
      <c r="C201" s="30"/>
      <c r="D201" s="30"/>
      <c r="E201" s="30"/>
      <c r="F201" s="30"/>
      <c r="G201" s="30"/>
      <c r="H201" s="34"/>
      <c r="I201" s="30"/>
      <c r="J201" s="30"/>
      <c r="K201" s="106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115"/>
      <c r="X201" s="30"/>
      <c r="Y201" s="31"/>
      <c r="Z201" s="30"/>
      <c r="AA201" s="32"/>
      <c r="AB201" s="32"/>
      <c r="AC201" s="32"/>
      <c r="AD201" s="32"/>
    </row>
    <row r="202" spans="1:30" ht="12" customHeight="1" x14ac:dyDescent="0.25">
      <c r="A202" s="115"/>
      <c r="B202" s="30"/>
      <c r="C202" s="30"/>
      <c r="D202" s="30"/>
      <c r="E202" s="30"/>
      <c r="F202" s="30"/>
      <c r="G202" s="30"/>
      <c r="H202" s="34"/>
      <c r="I202" s="30"/>
      <c r="J202" s="30"/>
      <c r="K202" s="106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115"/>
      <c r="X202" s="30"/>
      <c r="Y202" s="31"/>
      <c r="Z202" s="30"/>
      <c r="AA202" s="32"/>
      <c r="AB202" s="32"/>
      <c r="AC202" s="32"/>
      <c r="AD202" s="32"/>
    </row>
    <row r="203" spans="1:30" ht="12" customHeight="1" x14ac:dyDescent="0.25">
      <c r="A203" s="115"/>
      <c r="B203" s="30"/>
      <c r="C203" s="30"/>
      <c r="D203" s="30"/>
      <c r="E203" s="30"/>
      <c r="F203" s="30"/>
      <c r="G203" s="30"/>
      <c r="H203" s="34"/>
      <c r="I203" s="30"/>
      <c r="J203" s="30"/>
      <c r="K203" s="106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115"/>
      <c r="X203" s="30"/>
      <c r="Y203" s="31"/>
      <c r="Z203" s="30"/>
      <c r="AA203" s="32"/>
      <c r="AB203" s="32"/>
      <c r="AC203" s="32"/>
      <c r="AD203" s="32"/>
    </row>
    <row r="204" spans="1:30" ht="12" customHeight="1" x14ac:dyDescent="0.25">
      <c r="A204" s="115"/>
      <c r="B204" s="30"/>
      <c r="C204" s="30"/>
      <c r="D204" s="30"/>
      <c r="E204" s="30"/>
      <c r="F204" s="30"/>
      <c r="G204" s="30"/>
      <c r="H204" s="34"/>
      <c r="I204" s="30"/>
      <c r="J204" s="30"/>
      <c r="K204" s="106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115"/>
      <c r="X204" s="30"/>
      <c r="Y204" s="31"/>
      <c r="Z204" s="30"/>
      <c r="AA204" s="32"/>
      <c r="AB204" s="32"/>
      <c r="AC204" s="32"/>
      <c r="AD204" s="32"/>
    </row>
    <row r="205" spans="1:30" ht="12" customHeight="1" x14ac:dyDescent="0.25">
      <c r="A205" s="115"/>
      <c r="B205" s="30"/>
      <c r="C205" s="30"/>
      <c r="D205" s="30"/>
      <c r="E205" s="30"/>
      <c r="F205" s="30"/>
      <c r="G205" s="30"/>
      <c r="H205" s="34"/>
      <c r="I205" s="30"/>
      <c r="J205" s="30"/>
      <c r="K205" s="106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115"/>
      <c r="X205" s="30"/>
      <c r="Y205" s="31"/>
      <c r="Z205" s="30"/>
      <c r="AA205" s="32"/>
      <c r="AB205" s="32"/>
      <c r="AC205" s="32"/>
      <c r="AD205" s="32"/>
    </row>
    <row r="206" spans="1:30" ht="12" customHeight="1" x14ac:dyDescent="0.25">
      <c r="A206" s="115"/>
      <c r="B206" s="30"/>
      <c r="C206" s="30"/>
      <c r="D206" s="30"/>
      <c r="E206" s="30"/>
      <c r="F206" s="30"/>
      <c r="G206" s="30"/>
      <c r="H206" s="34"/>
      <c r="I206" s="30"/>
      <c r="J206" s="30"/>
      <c r="K206" s="106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115"/>
      <c r="X206" s="30"/>
      <c r="Y206" s="31"/>
      <c r="Z206" s="30"/>
      <c r="AA206" s="32"/>
      <c r="AB206" s="32"/>
      <c r="AC206" s="32"/>
      <c r="AD206" s="32"/>
    </row>
    <row r="207" spans="1:30" ht="12" customHeight="1" x14ac:dyDescent="0.25">
      <c r="A207" s="115"/>
      <c r="B207" s="30"/>
      <c r="C207" s="30"/>
      <c r="D207" s="30"/>
      <c r="E207" s="30"/>
      <c r="F207" s="30"/>
      <c r="G207" s="30"/>
      <c r="H207" s="34"/>
      <c r="I207" s="30"/>
      <c r="J207" s="30"/>
      <c r="K207" s="106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115"/>
      <c r="X207" s="30"/>
      <c r="Y207" s="31"/>
      <c r="Z207" s="30"/>
      <c r="AA207" s="32"/>
      <c r="AB207" s="32"/>
      <c r="AC207" s="32"/>
      <c r="AD207" s="32"/>
    </row>
    <row r="208" spans="1:30" ht="12" customHeight="1" x14ac:dyDescent="0.25">
      <c r="A208" s="115"/>
      <c r="B208" s="30"/>
      <c r="C208" s="30"/>
      <c r="D208" s="30"/>
      <c r="E208" s="30"/>
      <c r="F208" s="30"/>
      <c r="G208" s="30"/>
      <c r="H208" s="34"/>
      <c r="I208" s="30"/>
      <c r="J208" s="30"/>
      <c r="K208" s="106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115"/>
      <c r="X208" s="30"/>
      <c r="Y208" s="31"/>
      <c r="Z208" s="30"/>
      <c r="AA208" s="32"/>
      <c r="AB208" s="32"/>
      <c r="AC208" s="32"/>
      <c r="AD208" s="32"/>
    </row>
    <row r="209" spans="1:30" ht="12" customHeight="1" x14ac:dyDescent="0.25">
      <c r="A209" s="115"/>
      <c r="B209" s="30"/>
      <c r="C209" s="30"/>
      <c r="D209" s="30"/>
      <c r="E209" s="30"/>
      <c r="F209" s="30"/>
      <c r="G209" s="30"/>
      <c r="H209" s="34"/>
      <c r="I209" s="30"/>
      <c r="J209" s="30"/>
      <c r="K209" s="106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115"/>
      <c r="X209" s="30"/>
      <c r="Y209" s="31"/>
      <c r="Z209" s="30"/>
      <c r="AA209" s="32"/>
      <c r="AB209" s="32"/>
      <c r="AC209" s="32"/>
      <c r="AD209" s="32"/>
    </row>
    <row r="210" spans="1:30" ht="12" customHeight="1" x14ac:dyDescent="0.25">
      <c r="A210" s="115"/>
      <c r="B210" s="30"/>
      <c r="C210" s="30"/>
      <c r="D210" s="30"/>
      <c r="E210" s="30"/>
      <c r="F210" s="30"/>
      <c r="G210" s="30"/>
      <c r="H210" s="34"/>
      <c r="I210" s="30"/>
      <c r="J210" s="30"/>
      <c r="K210" s="106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115"/>
      <c r="X210" s="30"/>
      <c r="Y210" s="31"/>
      <c r="Z210" s="30"/>
      <c r="AA210" s="32"/>
      <c r="AB210" s="32"/>
      <c r="AC210" s="32"/>
      <c r="AD210" s="32"/>
    </row>
    <row r="211" spans="1:30" ht="12" customHeight="1" x14ac:dyDescent="0.25">
      <c r="A211" s="115"/>
      <c r="B211" s="30"/>
      <c r="C211" s="30"/>
      <c r="D211" s="30"/>
      <c r="E211" s="30"/>
      <c r="F211" s="30"/>
      <c r="G211" s="30"/>
      <c r="H211" s="34"/>
      <c r="I211" s="30"/>
      <c r="J211" s="30"/>
      <c r="K211" s="106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115"/>
      <c r="X211" s="30"/>
      <c r="Y211" s="31"/>
      <c r="Z211" s="30"/>
      <c r="AA211" s="32"/>
      <c r="AB211" s="32"/>
      <c r="AC211" s="32"/>
      <c r="AD211" s="32"/>
    </row>
    <row r="212" spans="1:30" ht="12" customHeight="1" x14ac:dyDescent="0.25">
      <c r="A212" s="115"/>
      <c r="B212" s="30"/>
      <c r="C212" s="30"/>
      <c r="D212" s="30"/>
      <c r="E212" s="30"/>
      <c r="F212" s="30"/>
      <c r="G212" s="30"/>
      <c r="H212" s="34"/>
      <c r="I212" s="30"/>
      <c r="J212" s="30"/>
      <c r="K212" s="106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115"/>
      <c r="X212" s="30"/>
      <c r="Y212" s="31"/>
      <c r="Z212" s="30"/>
      <c r="AA212" s="32"/>
      <c r="AB212" s="32"/>
      <c r="AC212" s="32"/>
      <c r="AD212" s="32"/>
    </row>
    <row r="213" spans="1:30" ht="12" customHeight="1" x14ac:dyDescent="0.25">
      <c r="A213" s="115"/>
      <c r="B213" s="30"/>
      <c r="C213" s="30"/>
      <c r="D213" s="30"/>
      <c r="E213" s="30"/>
      <c r="F213" s="30"/>
      <c r="G213" s="30"/>
      <c r="H213" s="34"/>
      <c r="I213" s="30"/>
      <c r="J213" s="30"/>
      <c r="K213" s="106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115"/>
      <c r="X213" s="30"/>
      <c r="Y213" s="31"/>
      <c r="Z213" s="30"/>
      <c r="AA213" s="32"/>
      <c r="AB213" s="32"/>
      <c r="AC213" s="32"/>
      <c r="AD213" s="32"/>
    </row>
    <row r="214" spans="1:30" ht="12" customHeight="1" x14ac:dyDescent="0.25">
      <c r="A214" s="115"/>
      <c r="B214" s="30"/>
      <c r="C214" s="30"/>
      <c r="D214" s="30"/>
      <c r="E214" s="30"/>
      <c r="F214" s="30"/>
      <c r="G214" s="30"/>
      <c r="H214" s="34"/>
      <c r="I214" s="30"/>
      <c r="J214" s="30"/>
      <c r="K214" s="106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115"/>
      <c r="X214" s="30"/>
      <c r="Y214" s="31"/>
      <c r="Z214" s="30"/>
      <c r="AA214" s="32"/>
      <c r="AB214" s="32"/>
      <c r="AC214" s="32"/>
      <c r="AD214" s="32"/>
    </row>
    <row r="215" spans="1:30" ht="12" customHeight="1" x14ac:dyDescent="0.25">
      <c r="A215" s="115"/>
      <c r="B215" s="30"/>
      <c r="C215" s="30"/>
      <c r="D215" s="30"/>
      <c r="E215" s="30"/>
      <c r="F215" s="30"/>
      <c r="G215" s="30"/>
      <c r="H215" s="34"/>
      <c r="I215" s="30"/>
      <c r="J215" s="30"/>
      <c r="K215" s="106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115"/>
      <c r="X215" s="30"/>
      <c r="Y215" s="31"/>
      <c r="Z215" s="30"/>
      <c r="AA215" s="32"/>
      <c r="AB215" s="32"/>
      <c r="AC215" s="32"/>
      <c r="AD215" s="32"/>
    </row>
    <row r="216" spans="1:30" ht="12" customHeight="1" x14ac:dyDescent="0.25">
      <c r="A216" s="115"/>
      <c r="B216" s="30"/>
      <c r="C216" s="30"/>
      <c r="D216" s="30"/>
      <c r="E216" s="30"/>
      <c r="F216" s="30"/>
      <c r="G216" s="30"/>
      <c r="H216" s="34"/>
      <c r="I216" s="30"/>
      <c r="J216" s="30"/>
      <c r="K216" s="106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115"/>
      <c r="X216" s="30"/>
      <c r="Y216" s="31"/>
      <c r="Z216" s="30"/>
      <c r="AA216" s="32"/>
      <c r="AB216" s="32"/>
      <c r="AC216" s="32"/>
      <c r="AD216" s="32"/>
    </row>
    <row r="217" spans="1:30" ht="12" customHeight="1" x14ac:dyDescent="0.25">
      <c r="A217" s="115"/>
      <c r="B217" s="30"/>
      <c r="C217" s="30"/>
      <c r="D217" s="30"/>
      <c r="E217" s="30"/>
      <c r="F217" s="30"/>
      <c r="G217" s="30"/>
      <c r="H217" s="34"/>
      <c r="I217" s="30"/>
      <c r="J217" s="30"/>
      <c r="K217" s="106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115"/>
      <c r="X217" s="30"/>
      <c r="Y217" s="31"/>
      <c r="Z217" s="30"/>
      <c r="AA217" s="32"/>
      <c r="AB217" s="32"/>
      <c r="AC217" s="32"/>
      <c r="AD217" s="32"/>
    </row>
    <row r="218" spans="1:30" ht="12" customHeight="1" x14ac:dyDescent="0.25">
      <c r="A218" s="115"/>
      <c r="B218" s="30"/>
      <c r="C218" s="30"/>
      <c r="D218" s="30"/>
      <c r="E218" s="30"/>
      <c r="F218" s="30"/>
      <c r="G218" s="30"/>
      <c r="H218" s="34"/>
      <c r="I218" s="30"/>
      <c r="J218" s="30"/>
      <c r="K218" s="106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115"/>
      <c r="X218" s="30"/>
      <c r="Y218" s="31"/>
      <c r="Z218" s="30"/>
      <c r="AA218" s="32"/>
      <c r="AB218" s="32"/>
      <c r="AC218" s="32"/>
      <c r="AD218" s="32"/>
    </row>
    <row r="219" spans="1:30" ht="12" customHeight="1" x14ac:dyDescent="0.25">
      <c r="A219" s="115"/>
      <c r="B219" s="30"/>
      <c r="C219" s="30"/>
      <c r="D219" s="30"/>
      <c r="E219" s="30"/>
      <c r="F219" s="30"/>
      <c r="G219" s="30"/>
      <c r="H219" s="34"/>
      <c r="I219" s="30"/>
      <c r="J219" s="30"/>
      <c r="K219" s="106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115"/>
      <c r="X219" s="30"/>
      <c r="Y219" s="31"/>
      <c r="Z219" s="30"/>
      <c r="AA219" s="32"/>
      <c r="AB219" s="32"/>
      <c r="AC219" s="32"/>
      <c r="AD219" s="32"/>
    </row>
    <row r="220" spans="1:30" ht="12" customHeight="1" x14ac:dyDescent="0.25">
      <c r="A220" s="115"/>
      <c r="B220" s="30"/>
      <c r="C220" s="30"/>
      <c r="D220" s="30"/>
      <c r="E220" s="30"/>
      <c r="F220" s="30"/>
      <c r="G220" s="30"/>
      <c r="H220" s="34"/>
      <c r="I220" s="30"/>
      <c r="J220" s="30"/>
      <c r="K220" s="106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115"/>
      <c r="X220" s="30"/>
      <c r="Y220" s="31"/>
      <c r="Z220" s="30"/>
      <c r="AA220" s="32"/>
      <c r="AB220" s="32"/>
      <c r="AC220" s="32"/>
      <c r="AD220" s="32"/>
    </row>
    <row r="221" spans="1:30" ht="12" customHeight="1" x14ac:dyDescent="0.25">
      <c r="A221" s="115"/>
      <c r="B221" s="30"/>
      <c r="C221" s="30"/>
      <c r="D221" s="30"/>
      <c r="E221" s="30"/>
      <c r="F221" s="30"/>
      <c r="G221" s="30"/>
      <c r="H221" s="34"/>
      <c r="I221" s="30"/>
      <c r="J221" s="30"/>
      <c r="K221" s="106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115"/>
      <c r="X221" s="30"/>
      <c r="Y221" s="31"/>
      <c r="Z221" s="30"/>
      <c r="AA221" s="32"/>
      <c r="AB221" s="32"/>
      <c r="AC221" s="32"/>
      <c r="AD221" s="32"/>
    </row>
    <row r="222" spans="1:30" ht="12" customHeight="1" x14ac:dyDescent="0.25">
      <c r="A222" s="115"/>
      <c r="B222" s="30"/>
      <c r="C222" s="30"/>
      <c r="D222" s="30"/>
      <c r="E222" s="30"/>
      <c r="F222" s="30"/>
      <c r="G222" s="30"/>
      <c r="H222" s="34"/>
      <c r="I222" s="30"/>
      <c r="J222" s="30"/>
      <c r="K222" s="106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115"/>
      <c r="X222" s="30"/>
      <c r="Y222" s="31"/>
      <c r="Z222" s="30"/>
      <c r="AA222" s="32"/>
      <c r="AB222" s="32"/>
      <c r="AC222" s="32"/>
      <c r="AD222" s="32"/>
    </row>
    <row r="223" spans="1:30" ht="12" customHeight="1" x14ac:dyDescent="0.25">
      <c r="A223" s="115"/>
      <c r="B223" s="30"/>
      <c r="C223" s="30"/>
      <c r="D223" s="30"/>
      <c r="E223" s="30"/>
      <c r="F223" s="30"/>
      <c r="G223" s="30"/>
      <c r="H223" s="34"/>
      <c r="I223" s="30"/>
      <c r="J223" s="30"/>
      <c r="K223" s="106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115"/>
      <c r="X223" s="30"/>
      <c r="Y223" s="31"/>
      <c r="Z223" s="30"/>
      <c r="AA223" s="32"/>
      <c r="AB223" s="32"/>
      <c r="AC223" s="32"/>
      <c r="AD223" s="32"/>
    </row>
    <row r="224" spans="1:30" ht="12" customHeight="1" x14ac:dyDescent="0.25">
      <c r="A224" s="115"/>
      <c r="B224" s="30"/>
      <c r="C224" s="30"/>
      <c r="D224" s="30"/>
      <c r="E224" s="30"/>
      <c r="F224" s="30"/>
      <c r="G224" s="30"/>
      <c r="H224" s="34"/>
      <c r="I224" s="30"/>
      <c r="J224" s="30"/>
      <c r="K224" s="106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115"/>
      <c r="X224" s="30"/>
      <c r="Y224" s="31"/>
      <c r="Z224" s="30"/>
      <c r="AA224" s="32"/>
      <c r="AB224" s="32"/>
      <c r="AC224" s="32"/>
      <c r="AD224" s="32"/>
    </row>
    <row r="225" spans="1:30" ht="12" customHeight="1" x14ac:dyDescent="0.25">
      <c r="A225" s="115"/>
      <c r="B225" s="30"/>
      <c r="C225" s="30"/>
      <c r="D225" s="30"/>
      <c r="E225" s="30"/>
      <c r="F225" s="30"/>
      <c r="G225" s="30"/>
      <c r="H225" s="34"/>
      <c r="I225" s="30"/>
      <c r="J225" s="30"/>
      <c r="K225" s="106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115"/>
      <c r="X225" s="30"/>
      <c r="Y225" s="31"/>
      <c r="Z225" s="30"/>
      <c r="AA225" s="32"/>
      <c r="AB225" s="32"/>
      <c r="AC225" s="32"/>
      <c r="AD225" s="32"/>
    </row>
    <row r="226" spans="1:30" ht="12" customHeight="1" x14ac:dyDescent="0.25">
      <c r="A226" s="115"/>
      <c r="B226" s="30"/>
      <c r="C226" s="30"/>
      <c r="D226" s="30"/>
      <c r="E226" s="30"/>
      <c r="F226" s="30"/>
      <c r="G226" s="30"/>
      <c r="H226" s="34"/>
      <c r="I226" s="30"/>
      <c r="J226" s="30"/>
      <c r="K226" s="106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115"/>
      <c r="X226" s="30"/>
      <c r="Y226" s="31"/>
      <c r="Z226" s="30"/>
      <c r="AA226" s="32"/>
      <c r="AB226" s="32"/>
      <c r="AC226" s="32"/>
      <c r="AD226" s="32"/>
    </row>
    <row r="227" spans="1:30" ht="12" customHeight="1" x14ac:dyDescent="0.25">
      <c r="A227" s="115"/>
      <c r="B227" s="30"/>
      <c r="C227" s="30"/>
      <c r="D227" s="30"/>
      <c r="E227" s="30"/>
      <c r="F227" s="30"/>
      <c r="G227" s="30"/>
      <c r="H227" s="34"/>
      <c r="I227" s="30"/>
      <c r="J227" s="30"/>
      <c r="K227" s="106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115"/>
      <c r="X227" s="30"/>
      <c r="Y227" s="31"/>
      <c r="Z227" s="30"/>
      <c r="AA227" s="32"/>
      <c r="AB227" s="32"/>
      <c r="AC227" s="32"/>
      <c r="AD227" s="32"/>
    </row>
    <row r="228" spans="1:30" ht="12" customHeight="1" x14ac:dyDescent="0.25">
      <c r="A228" s="115"/>
      <c r="B228" s="30"/>
      <c r="C228" s="30"/>
      <c r="D228" s="30"/>
      <c r="E228" s="30"/>
      <c r="F228" s="30"/>
      <c r="G228" s="30"/>
      <c r="H228" s="34"/>
      <c r="I228" s="30"/>
      <c r="J228" s="30"/>
      <c r="K228" s="106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115"/>
      <c r="X228" s="30"/>
      <c r="Y228" s="31"/>
      <c r="Z228" s="30"/>
      <c r="AA228" s="32"/>
      <c r="AB228" s="32"/>
      <c r="AC228" s="32"/>
      <c r="AD228" s="32"/>
    </row>
    <row r="229" spans="1:30" ht="12" customHeight="1" x14ac:dyDescent="0.25">
      <c r="A229" s="115"/>
      <c r="B229" s="30"/>
      <c r="C229" s="30"/>
      <c r="D229" s="30"/>
      <c r="E229" s="30"/>
      <c r="F229" s="30"/>
      <c r="G229" s="30"/>
      <c r="H229" s="34"/>
      <c r="I229" s="30"/>
      <c r="J229" s="30"/>
      <c r="K229" s="106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115"/>
      <c r="X229" s="30"/>
      <c r="Y229" s="31"/>
      <c r="Z229" s="30"/>
      <c r="AA229" s="32"/>
      <c r="AB229" s="32"/>
      <c r="AC229" s="32"/>
      <c r="AD229" s="32"/>
    </row>
    <row r="230" spans="1:30" ht="12" customHeight="1" x14ac:dyDescent="0.25">
      <c r="A230" s="115"/>
      <c r="B230" s="30"/>
      <c r="C230" s="30"/>
      <c r="D230" s="30"/>
      <c r="E230" s="30"/>
      <c r="F230" s="30"/>
      <c r="G230" s="30"/>
      <c r="H230" s="34"/>
      <c r="I230" s="30"/>
      <c r="J230" s="30"/>
      <c r="K230" s="106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115"/>
      <c r="X230" s="30"/>
      <c r="Y230" s="31"/>
      <c r="Z230" s="30"/>
      <c r="AA230" s="32"/>
      <c r="AB230" s="32"/>
      <c r="AC230" s="32"/>
      <c r="AD230" s="32"/>
    </row>
    <row r="231" spans="1:30" ht="12" customHeight="1" x14ac:dyDescent="0.25">
      <c r="A231" s="115"/>
      <c r="B231" s="30"/>
      <c r="C231" s="30"/>
      <c r="D231" s="30"/>
      <c r="E231" s="30"/>
      <c r="F231" s="30"/>
      <c r="G231" s="30"/>
      <c r="H231" s="34"/>
      <c r="I231" s="30"/>
      <c r="J231" s="30"/>
      <c r="K231" s="106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115"/>
      <c r="X231" s="30"/>
      <c r="Y231" s="31"/>
      <c r="Z231" s="30"/>
      <c r="AA231" s="32"/>
      <c r="AB231" s="32"/>
      <c r="AC231" s="32"/>
      <c r="AD231" s="32"/>
    </row>
    <row r="232" spans="1:30" ht="12" customHeight="1" x14ac:dyDescent="0.25">
      <c r="A232" s="115"/>
      <c r="B232" s="30"/>
      <c r="C232" s="30"/>
      <c r="D232" s="30"/>
      <c r="E232" s="30"/>
      <c r="F232" s="30"/>
      <c r="G232" s="30"/>
      <c r="H232" s="34"/>
      <c r="I232" s="30"/>
      <c r="J232" s="30"/>
      <c r="K232" s="106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115"/>
      <c r="X232" s="30"/>
      <c r="Y232" s="31"/>
      <c r="Z232" s="30"/>
      <c r="AA232" s="32"/>
      <c r="AB232" s="32"/>
      <c r="AC232" s="32"/>
      <c r="AD232" s="32"/>
    </row>
    <row r="233" spans="1:30" ht="12" customHeight="1" x14ac:dyDescent="0.25">
      <c r="A233" s="115"/>
      <c r="B233" s="30"/>
      <c r="C233" s="30"/>
      <c r="D233" s="30"/>
      <c r="E233" s="30"/>
      <c r="F233" s="30"/>
      <c r="G233" s="30"/>
      <c r="H233" s="34"/>
      <c r="I233" s="30"/>
      <c r="J233" s="30"/>
      <c r="K233" s="106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115"/>
      <c r="X233" s="30"/>
      <c r="Y233" s="31"/>
      <c r="Z233" s="30"/>
      <c r="AA233" s="32"/>
      <c r="AB233" s="32"/>
      <c r="AC233" s="32"/>
      <c r="AD233" s="32"/>
    </row>
    <row r="234" spans="1:30" ht="12" customHeight="1" x14ac:dyDescent="0.25">
      <c r="A234" s="115"/>
      <c r="B234" s="30"/>
      <c r="C234" s="30"/>
      <c r="D234" s="30"/>
      <c r="E234" s="30"/>
      <c r="F234" s="30"/>
      <c r="G234" s="30"/>
      <c r="H234" s="34"/>
      <c r="I234" s="30"/>
      <c r="J234" s="30"/>
      <c r="K234" s="106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115"/>
      <c r="X234" s="30"/>
      <c r="Y234" s="31"/>
      <c r="Z234" s="30"/>
      <c r="AA234" s="32"/>
      <c r="AB234" s="32"/>
      <c r="AC234" s="32"/>
      <c r="AD234" s="32"/>
    </row>
    <row r="235" spans="1:30" ht="12" customHeight="1" x14ac:dyDescent="0.25">
      <c r="A235" s="115"/>
      <c r="B235" s="30"/>
      <c r="C235" s="30"/>
      <c r="D235" s="30"/>
      <c r="E235" s="30"/>
      <c r="F235" s="30"/>
      <c r="G235" s="30"/>
      <c r="H235" s="34"/>
      <c r="I235" s="30"/>
      <c r="J235" s="30"/>
      <c r="K235" s="106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115"/>
      <c r="X235" s="30"/>
      <c r="Y235" s="31"/>
      <c r="Z235" s="30"/>
      <c r="AA235" s="32"/>
      <c r="AB235" s="32"/>
      <c r="AC235" s="32"/>
      <c r="AD235" s="32"/>
    </row>
    <row r="236" spans="1:30" ht="12" customHeight="1" x14ac:dyDescent="0.25">
      <c r="A236" s="115"/>
      <c r="B236" s="30"/>
      <c r="C236" s="30"/>
      <c r="D236" s="30"/>
      <c r="E236" s="30"/>
      <c r="F236" s="30"/>
      <c r="G236" s="30"/>
      <c r="H236" s="34"/>
      <c r="I236" s="30"/>
      <c r="J236" s="30"/>
      <c r="K236" s="106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115"/>
      <c r="X236" s="30"/>
      <c r="Y236" s="31"/>
      <c r="Z236" s="30"/>
      <c r="AA236" s="32"/>
      <c r="AB236" s="32"/>
      <c r="AC236" s="32"/>
      <c r="AD236" s="32"/>
    </row>
    <row r="237" spans="1:30" ht="12" customHeight="1" x14ac:dyDescent="0.25">
      <c r="A237" s="115"/>
      <c r="B237" s="30"/>
      <c r="C237" s="30"/>
      <c r="D237" s="30"/>
      <c r="E237" s="30"/>
      <c r="F237" s="30"/>
      <c r="G237" s="30"/>
      <c r="H237" s="34"/>
      <c r="I237" s="30"/>
      <c r="J237" s="30"/>
      <c r="K237" s="106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115"/>
      <c r="X237" s="30"/>
      <c r="Y237" s="31"/>
      <c r="Z237" s="30"/>
      <c r="AA237" s="32"/>
      <c r="AB237" s="32"/>
      <c r="AC237" s="32"/>
      <c r="AD237" s="32"/>
    </row>
    <row r="238" spans="1:30" ht="12" customHeight="1" x14ac:dyDescent="0.25">
      <c r="A238" s="115"/>
      <c r="B238" s="30"/>
      <c r="C238" s="30"/>
      <c r="D238" s="30"/>
      <c r="E238" s="30"/>
      <c r="F238" s="30"/>
      <c r="G238" s="30"/>
      <c r="H238" s="34"/>
      <c r="I238" s="30"/>
      <c r="J238" s="30"/>
      <c r="K238" s="106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115"/>
      <c r="X238" s="30"/>
      <c r="Y238" s="31"/>
      <c r="Z238" s="30"/>
      <c r="AA238" s="32"/>
      <c r="AB238" s="32"/>
      <c r="AC238" s="32"/>
      <c r="AD238" s="32"/>
    </row>
    <row r="239" spans="1:30" ht="12" customHeight="1" x14ac:dyDescent="0.25">
      <c r="A239" s="115"/>
      <c r="B239" s="30"/>
      <c r="C239" s="30"/>
      <c r="D239" s="30"/>
      <c r="E239" s="30"/>
      <c r="F239" s="30"/>
      <c r="G239" s="30"/>
      <c r="H239" s="34"/>
      <c r="I239" s="30"/>
      <c r="J239" s="30"/>
      <c r="K239" s="106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115"/>
      <c r="X239" s="30"/>
      <c r="Y239" s="31"/>
      <c r="Z239" s="30"/>
      <c r="AA239" s="32"/>
      <c r="AB239" s="32"/>
      <c r="AC239" s="32"/>
      <c r="AD239" s="32"/>
    </row>
    <row r="240" spans="1:30" ht="12" customHeight="1" x14ac:dyDescent="0.25">
      <c r="A240" s="115"/>
      <c r="B240" s="30"/>
      <c r="C240" s="30"/>
      <c r="D240" s="30"/>
      <c r="E240" s="30"/>
      <c r="F240" s="30"/>
      <c r="G240" s="30"/>
      <c r="H240" s="34"/>
      <c r="I240" s="30"/>
      <c r="J240" s="30"/>
      <c r="K240" s="106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115"/>
      <c r="X240" s="30"/>
      <c r="Y240" s="31"/>
      <c r="Z240" s="30"/>
      <c r="AA240" s="32"/>
      <c r="AB240" s="32"/>
      <c r="AC240" s="32"/>
      <c r="AD240" s="32"/>
    </row>
    <row r="241" spans="1:30" ht="12" customHeight="1" x14ac:dyDescent="0.25">
      <c r="A241" s="115"/>
      <c r="B241" s="30"/>
      <c r="C241" s="30"/>
      <c r="D241" s="30"/>
      <c r="E241" s="30"/>
      <c r="F241" s="30"/>
      <c r="G241" s="30"/>
      <c r="H241" s="34"/>
      <c r="I241" s="30"/>
      <c r="J241" s="30"/>
      <c r="K241" s="106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115"/>
      <c r="X241" s="30"/>
      <c r="Y241" s="31"/>
      <c r="Z241" s="30"/>
      <c r="AA241" s="32"/>
      <c r="AB241" s="32"/>
      <c r="AC241" s="32"/>
      <c r="AD241" s="32"/>
    </row>
    <row r="242" spans="1:30" ht="12" customHeight="1" x14ac:dyDescent="0.25">
      <c r="A242" s="115"/>
      <c r="B242" s="30"/>
      <c r="C242" s="30"/>
      <c r="D242" s="30"/>
      <c r="E242" s="30"/>
      <c r="F242" s="30"/>
      <c r="G242" s="30"/>
      <c r="H242" s="34"/>
      <c r="I242" s="30"/>
      <c r="J242" s="30"/>
      <c r="K242" s="106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115"/>
      <c r="X242" s="30"/>
      <c r="Y242" s="31"/>
      <c r="Z242" s="30"/>
      <c r="AA242" s="32"/>
      <c r="AB242" s="32"/>
      <c r="AC242" s="32"/>
      <c r="AD242" s="32"/>
    </row>
    <row r="243" spans="1:30" ht="12" customHeight="1" x14ac:dyDescent="0.25">
      <c r="A243" s="115"/>
      <c r="B243" s="30"/>
      <c r="C243" s="30"/>
      <c r="D243" s="30"/>
      <c r="E243" s="30"/>
      <c r="F243" s="30"/>
      <c r="G243" s="30"/>
      <c r="H243" s="34"/>
      <c r="I243" s="30"/>
      <c r="J243" s="30"/>
      <c r="K243" s="106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115"/>
      <c r="X243" s="30"/>
      <c r="Y243" s="31"/>
      <c r="Z243" s="30"/>
      <c r="AA243" s="32"/>
      <c r="AB243" s="32"/>
      <c r="AC243" s="32"/>
      <c r="AD243" s="32"/>
    </row>
    <row r="244" spans="1:30" ht="12" customHeight="1" x14ac:dyDescent="0.25">
      <c r="A244" s="115"/>
      <c r="B244" s="30"/>
      <c r="C244" s="30"/>
      <c r="D244" s="30"/>
      <c r="E244" s="30"/>
      <c r="F244" s="30"/>
      <c r="G244" s="30"/>
      <c r="H244" s="34"/>
      <c r="I244" s="30"/>
      <c r="J244" s="30"/>
      <c r="K244" s="106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115"/>
      <c r="X244" s="30"/>
      <c r="Y244" s="31"/>
      <c r="Z244" s="30"/>
      <c r="AA244" s="32"/>
      <c r="AB244" s="32"/>
      <c r="AC244" s="32"/>
      <c r="AD244" s="32"/>
    </row>
    <row r="245" spans="1:30" ht="12" customHeight="1" x14ac:dyDescent="0.25">
      <c r="A245" s="115"/>
      <c r="B245" s="30"/>
      <c r="C245" s="30"/>
      <c r="D245" s="30"/>
      <c r="E245" s="30"/>
      <c r="F245" s="30"/>
      <c r="G245" s="30"/>
      <c r="H245" s="34"/>
      <c r="I245" s="30"/>
      <c r="J245" s="30"/>
      <c r="K245" s="106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115"/>
      <c r="X245" s="30"/>
      <c r="Y245" s="31"/>
      <c r="Z245" s="30"/>
      <c r="AA245" s="32"/>
      <c r="AB245" s="32"/>
      <c r="AC245" s="32"/>
      <c r="AD245" s="32"/>
    </row>
    <row r="246" spans="1:30" ht="12" customHeight="1" x14ac:dyDescent="0.25">
      <c r="A246" s="115"/>
      <c r="B246" s="30"/>
      <c r="C246" s="30"/>
      <c r="D246" s="30"/>
      <c r="E246" s="30"/>
      <c r="F246" s="30"/>
      <c r="G246" s="30"/>
      <c r="H246" s="34"/>
      <c r="I246" s="30"/>
      <c r="J246" s="30"/>
      <c r="K246" s="106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115"/>
      <c r="X246" s="30"/>
      <c r="Y246" s="31"/>
      <c r="Z246" s="30"/>
      <c r="AA246" s="32"/>
      <c r="AB246" s="32"/>
      <c r="AC246" s="32"/>
      <c r="AD246" s="32"/>
    </row>
    <row r="247" spans="1:30" ht="12" customHeight="1" x14ac:dyDescent="0.25">
      <c r="A247" s="115"/>
      <c r="B247" s="30"/>
      <c r="C247" s="30"/>
      <c r="D247" s="30"/>
      <c r="E247" s="30"/>
      <c r="F247" s="30"/>
      <c r="G247" s="30"/>
      <c r="H247" s="34"/>
      <c r="I247" s="30"/>
      <c r="J247" s="30"/>
      <c r="K247" s="106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115"/>
      <c r="X247" s="30"/>
      <c r="Y247" s="31"/>
      <c r="Z247" s="30"/>
      <c r="AA247" s="32"/>
      <c r="AB247" s="32"/>
      <c r="AC247" s="32"/>
      <c r="AD247" s="32"/>
    </row>
    <row r="248" spans="1:30" ht="12" customHeight="1" x14ac:dyDescent="0.25">
      <c r="A248" s="115"/>
      <c r="B248" s="30"/>
      <c r="C248" s="30"/>
      <c r="D248" s="30"/>
      <c r="E248" s="30"/>
      <c r="F248" s="30"/>
      <c r="G248" s="30"/>
      <c r="H248" s="34"/>
      <c r="I248" s="30"/>
      <c r="J248" s="30"/>
      <c r="K248" s="106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115"/>
      <c r="X248" s="30"/>
      <c r="Y248" s="31"/>
      <c r="Z248" s="30"/>
      <c r="AA248" s="32"/>
      <c r="AB248" s="32"/>
      <c r="AC248" s="32"/>
      <c r="AD248" s="32"/>
    </row>
    <row r="249" spans="1:30" ht="12" customHeight="1" x14ac:dyDescent="0.25">
      <c r="A249" s="115"/>
      <c r="B249" s="30"/>
      <c r="C249" s="30"/>
      <c r="D249" s="30"/>
      <c r="E249" s="30"/>
      <c r="F249" s="30"/>
      <c r="G249" s="30"/>
      <c r="H249" s="34"/>
      <c r="I249" s="30"/>
      <c r="J249" s="30"/>
      <c r="K249" s="106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115"/>
      <c r="X249" s="30"/>
      <c r="Y249" s="31"/>
      <c r="Z249" s="30"/>
      <c r="AA249" s="32"/>
      <c r="AB249" s="32"/>
      <c r="AC249" s="32"/>
      <c r="AD249" s="32"/>
    </row>
    <row r="250" spans="1:30" ht="12" customHeight="1" x14ac:dyDescent="0.25">
      <c r="A250" s="115"/>
      <c r="B250" s="30"/>
      <c r="C250" s="30"/>
      <c r="D250" s="30"/>
      <c r="E250" s="30"/>
      <c r="F250" s="30"/>
      <c r="G250" s="30"/>
      <c r="H250" s="34"/>
      <c r="I250" s="30"/>
      <c r="J250" s="30"/>
      <c r="K250" s="106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115"/>
      <c r="X250" s="30"/>
      <c r="Y250" s="31"/>
      <c r="Z250" s="30"/>
      <c r="AA250" s="32"/>
      <c r="AB250" s="32"/>
      <c r="AC250" s="32"/>
      <c r="AD250" s="32"/>
    </row>
    <row r="251" spans="1:30" ht="12" customHeight="1" x14ac:dyDescent="0.25">
      <c r="A251" s="115"/>
      <c r="B251" s="30"/>
      <c r="C251" s="30"/>
      <c r="D251" s="30"/>
      <c r="E251" s="30"/>
      <c r="F251" s="30"/>
      <c r="G251" s="30"/>
      <c r="H251" s="34"/>
      <c r="I251" s="30"/>
      <c r="J251" s="30"/>
      <c r="K251" s="106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115"/>
      <c r="X251" s="30"/>
      <c r="Y251" s="31"/>
      <c r="Z251" s="30"/>
      <c r="AA251" s="32"/>
      <c r="AB251" s="32"/>
      <c r="AC251" s="32"/>
      <c r="AD251" s="32"/>
    </row>
    <row r="252" spans="1:30" ht="15.75" customHeight="1" x14ac:dyDescent="0.25">
      <c r="A252" s="119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119"/>
      <c r="X252" s="32"/>
      <c r="Y252" s="32"/>
      <c r="Z252" s="32"/>
      <c r="AA252" s="32"/>
      <c r="AB252" s="32"/>
      <c r="AC252" s="32"/>
      <c r="AD252" s="32"/>
    </row>
    <row r="253" spans="1:30" ht="15.75" customHeight="1" x14ac:dyDescent="0.25">
      <c r="A253" s="119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119"/>
      <c r="X253" s="32"/>
      <c r="Y253" s="32"/>
      <c r="Z253" s="32"/>
      <c r="AA253" s="32"/>
      <c r="AB253" s="32"/>
      <c r="AC253" s="32"/>
      <c r="AD253" s="32"/>
    </row>
    <row r="254" spans="1:30" ht="15.75" customHeight="1" x14ac:dyDescent="0.25">
      <c r="A254" s="119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119"/>
      <c r="X254" s="32"/>
      <c r="Y254" s="32"/>
      <c r="Z254" s="32"/>
      <c r="AA254" s="32"/>
      <c r="AB254" s="32"/>
      <c r="AC254" s="32"/>
      <c r="AD254" s="32"/>
    </row>
    <row r="255" spans="1:30" ht="15.75" customHeight="1" x14ac:dyDescent="0.25">
      <c r="A255" s="119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119"/>
      <c r="X255" s="32"/>
      <c r="Y255" s="32"/>
      <c r="Z255" s="32"/>
      <c r="AA255" s="32"/>
      <c r="AB255" s="32"/>
      <c r="AC255" s="32"/>
      <c r="AD255" s="32"/>
    </row>
    <row r="256" spans="1:30" ht="15.75" customHeight="1" x14ac:dyDescent="0.25">
      <c r="A256" s="119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119"/>
      <c r="X256" s="32"/>
      <c r="Y256" s="32"/>
      <c r="Z256" s="32"/>
      <c r="AA256" s="32"/>
      <c r="AB256" s="32"/>
      <c r="AC256" s="32"/>
      <c r="AD256" s="32"/>
    </row>
    <row r="257" spans="1:30" ht="15.75" customHeight="1" x14ac:dyDescent="0.25">
      <c r="A257" s="119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119"/>
      <c r="X257" s="32"/>
      <c r="Y257" s="32"/>
      <c r="Z257" s="32"/>
      <c r="AA257" s="32"/>
      <c r="AB257" s="32"/>
      <c r="AC257" s="32"/>
      <c r="AD257" s="32"/>
    </row>
    <row r="258" spans="1:30" ht="15.75" customHeight="1" x14ac:dyDescent="0.25">
      <c r="A258" s="119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119"/>
      <c r="X258" s="32"/>
      <c r="Y258" s="32"/>
      <c r="Z258" s="32"/>
      <c r="AA258" s="32"/>
      <c r="AB258" s="32"/>
      <c r="AC258" s="32"/>
      <c r="AD258" s="32"/>
    </row>
    <row r="259" spans="1:30" ht="15.75" customHeight="1" x14ac:dyDescent="0.25">
      <c r="A259" s="119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119"/>
      <c r="X259" s="32"/>
      <c r="Y259" s="32"/>
      <c r="Z259" s="32"/>
      <c r="AA259" s="32"/>
      <c r="AB259" s="32"/>
      <c r="AC259" s="32"/>
      <c r="AD259" s="32"/>
    </row>
    <row r="260" spans="1:30" ht="15.75" customHeight="1" x14ac:dyDescent="0.25">
      <c r="A260" s="119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119"/>
      <c r="X260" s="32"/>
      <c r="Y260" s="32"/>
      <c r="Z260" s="32"/>
      <c r="AA260" s="32"/>
      <c r="AB260" s="32"/>
      <c r="AC260" s="32"/>
      <c r="AD260" s="32"/>
    </row>
    <row r="261" spans="1:30" ht="15.75" customHeight="1" x14ac:dyDescent="0.25">
      <c r="A261" s="119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119"/>
      <c r="X261" s="32"/>
      <c r="Y261" s="32"/>
      <c r="Z261" s="32"/>
      <c r="AA261" s="32"/>
      <c r="AB261" s="32"/>
      <c r="AC261" s="32"/>
      <c r="AD261" s="32"/>
    </row>
    <row r="262" spans="1:30" ht="15.75" customHeight="1" x14ac:dyDescent="0.25">
      <c r="A262" s="119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119"/>
      <c r="X262" s="32"/>
      <c r="Y262" s="32"/>
      <c r="Z262" s="32"/>
      <c r="AA262" s="32"/>
      <c r="AB262" s="32"/>
      <c r="AC262" s="32"/>
      <c r="AD262" s="32"/>
    </row>
    <row r="263" spans="1:30" ht="15.75" customHeight="1" x14ac:dyDescent="0.25">
      <c r="A263" s="119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119"/>
      <c r="X263" s="32"/>
      <c r="Y263" s="32"/>
      <c r="Z263" s="32"/>
      <c r="AA263" s="32"/>
      <c r="AB263" s="32"/>
      <c r="AC263" s="32"/>
      <c r="AD263" s="32"/>
    </row>
    <row r="264" spans="1:30" ht="15.75" customHeight="1" x14ac:dyDescent="0.25">
      <c r="A264" s="119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119"/>
      <c r="X264" s="32"/>
      <c r="Y264" s="32"/>
      <c r="Z264" s="32"/>
      <c r="AA264" s="32"/>
      <c r="AB264" s="32"/>
      <c r="AC264" s="32"/>
      <c r="AD264" s="32"/>
    </row>
    <row r="265" spans="1:30" ht="15.75" customHeight="1" x14ac:dyDescent="0.25">
      <c r="A265" s="119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119"/>
      <c r="X265" s="32"/>
      <c r="Y265" s="32"/>
      <c r="Z265" s="32"/>
      <c r="AA265" s="32"/>
      <c r="AB265" s="32"/>
      <c r="AC265" s="32"/>
      <c r="AD265" s="32"/>
    </row>
    <row r="266" spans="1:30" ht="15.75" customHeight="1" x14ac:dyDescent="0.25">
      <c r="A266" s="119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119"/>
      <c r="X266" s="32"/>
      <c r="Y266" s="32"/>
      <c r="Z266" s="32"/>
      <c r="AA266" s="32"/>
      <c r="AB266" s="32"/>
      <c r="AC266" s="32"/>
      <c r="AD266" s="32"/>
    </row>
    <row r="267" spans="1:30" ht="15.75" customHeight="1" x14ac:dyDescent="0.25">
      <c r="A267" s="119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119"/>
      <c r="X267" s="32"/>
      <c r="Y267" s="32"/>
      <c r="Z267" s="32"/>
      <c r="AA267" s="32"/>
      <c r="AB267" s="32"/>
      <c r="AC267" s="32"/>
      <c r="AD267" s="32"/>
    </row>
    <row r="268" spans="1:30" ht="15.75" customHeight="1" x14ac:dyDescent="0.25">
      <c r="A268" s="119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119"/>
      <c r="X268" s="32"/>
      <c r="Y268" s="32"/>
      <c r="Z268" s="32"/>
      <c r="AA268" s="32"/>
      <c r="AB268" s="32"/>
      <c r="AC268" s="32"/>
      <c r="AD268" s="32"/>
    </row>
    <row r="269" spans="1:30" ht="15.75" customHeight="1" x14ac:dyDescent="0.25">
      <c r="A269" s="119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119"/>
      <c r="X269" s="32"/>
      <c r="Y269" s="32"/>
      <c r="Z269" s="32"/>
      <c r="AA269" s="32"/>
      <c r="AB269" s="32"/>
      <c r="AC269" s="32"/>
      <c r="AD269" s="32"/>
    </row>
    <row r="270" spans="1:30" ht="15.75" customHeight="1" x14ac:dyDescent="0.25">
      <c r="A270" s="119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119"/>
      <c r="X270" s="32"/>
      <c r="Y270" s="32"/>
      <c r="Z270" s="32"/>
      <c r="AA270" s="32"/>
      <c r="AB270" s="32"/>
      <c r="AC270" s="32"/>
      <c r="AD270" s="32"/>
    </row>
    <row r="271" spans="1:30" ht="15.75" customHeight="1" x14ac:dyDescent="0.25">
      <c r="A271" s="119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119"/>
      <c r="X271" s="32"/>
      <c r="Y271" s="32"/>
      <c r="Z271" s="32"/>
      <c r="AA271" s="32"/>
      <c r="AB271" s="32"/>
      <c r="AC271" s="32"/>
      <c r="AD271" s="32"/>
    </row>
    <row r="272" spans="1:30" ht="15.75" customHeight="1" x14ac:dyDescent="0.25">
      <c r="A272" s="119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119"/>
      <c r="X272" s="32"/>
      <c r="Y272" s="32"/>
      <c r="Z272" s="32"/>
      <c r="AA272" s="32"/>
      <c r="AB272" s="32"/>
      <c r="AC272" s="32"/>
      <c r="AD272" s="32"/>
    </row>
    <row r="273" spans="1:30" ht="15.75" customHeight="1" x14ac:dyDescent="0.25">
      <c r="A273" s="119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119"/>
      <c r="X273" s="32"/>
      <c r="Y273" s="32"/>
      <c r="Z273" s="32"/>
      <c r="AA273" s="32"/>
      <c r="AB273" s="32"/>
      <c r="AC273" s="32"/>
      <c r="AD273" s="32"/>
    </row>
    <row r="274" spans="1:30" ht="15.75" customHeight="1" x14ac:dyDescent="0.25">
      <c r="A274" s="119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119"/>
      <c r="X274" s="32"/>
      <c r="Y274" s="32"/>
      <c r="Z274" s="32"/>
      <c r="AA274" s="32"/>
      <c r="AB274" s="32"/>
      <c r="AC274" s="32"/>
      <c r="AD274" s="32"/>
    </row>
    <row r="275" spans="1:30" ht="15.75" customHeight="1" x14ac:dyDescent="0.25">
      <c r="A275" s="119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119"/>
      <c r="X275" s="32"/>
      <c r="Y275" s="32"/>
      <c r="Z275" s="32"/>
      <c r="AA275" s="32"/>
      <c r="AB275" s="32"/>
      <c r="AC275" s="32"/>
      <c r="AD275" s="32"/>
    </row>
    <row r="276" spans="1:30" ht="15.75" customHeight="1" x14ac:dyDescent="0.25">
      <c r="A276" s="119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119"/>
      <c r="X276" s="32"/>
      <c r="Y276" s="32"/>
      <c r="Z276" s="32"/>
      <c r="AA276" s="32"/>
      <c r="AB276" s="32"/>
      <c r="AC276" s="32"/>
      <c r="AD276" s="32"/>
    </row>
    <row r="277" spans="1:30" ht="15.75" customHeight="1" x14ac:dyDescent="0.25">
      <c r="A277" s="119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119"/>
      <c r="X277" s="32"/>
      <c r="Y277" s="32"/>
      <c r="Z277" s="32"/>
      <c r="AA277" s="32"/>
      <c r="AB277" s="32"/>
      <c r="AC277" s="32"/>
      <c r="AD277" s="32"/>
    </row>
    <row r="278" spans="1:30" ht="15.75" customHeight="1" x14ac:dyDescent="0.25">
      <c r="A278" s="119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119"/>
      <c r="X278" s="32"/>
      <c r="Y278" s="32"/>
      <c r="Z278" s="32"/>
      <c r="AA278" s="32"/>
      <c r="AB278" s="32"/>
      <c r="AC278" s="32"/>
      <c r="AD278" s="32"/>
    </row>
    <row r="279" spans="1:30" ht="15.75" customHeight="1" x14ac:dyDescent="0.25">
      <c r="A279" s="119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119"/>
      <c r="X279" s="32"/>
      <c r="Y279" s="32"/>
      <c r="Z279" s="32"/>
      <c r="AA279" s="32"/>
      <c r="AB279" s="32"/>
      <c r="AC279" s="32"/>
      <c r="AD279" s="32"/>
    </row>
    <row r="280" spans="1:30" ht="15.75" customHeight="1" x14ac:dyDescent="0.25">
      <c r="A280" s="119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119"/>
      <c r="X280" s="32"/>
      <c r="Y280" s="32"/>
      <c r="Z280" s="32"/>
      <c r="AA280" s="32"/>
      <c r="AB280" s="32"/>
      <c r="AC280" s="32"/>
      <c r="AD280" s="32"/>
    </row>
    <row r="281" spans="1:30" ht="15.75" customHeight="1" x14ac:dyDescent="0.25">
      <c r="A281" s="119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119"/>
      <c r="X281" s="32"/>
      <c r="Y281" s="32"/>
      <c r="Z281" s="32"/>
      <c r="AA281" s="32"/>
      <c r="AB281" s="32"/>
      <c r="AC281" s="32"/>
      <c r="AD281" s="32"/>
    </row>
    <row r="282" spans="1:30" ht="15.75" customHeight="1" x14ac:dyDescent="0.25">
      <c r="A282" s="119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119"/>
      <c r="X282" s="32"/>
      <c r="Y282" s="32"/>
      <c r="Z282" s="32"/>
      <c r="AA282" s="32"/>
      <c r="AB282" s="32"/>
      <c r="AC282" s="32"/>
      <c r="AD282" s="32"/>
    </row>
    <row r="283" spans="1:30" ht="15.75" customHeight="1" x14ac:dyDescent="0.25">
      <c r="A283" s="119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119"/>
      <c r="X283" s="32"/>
      <c r="Y283" s="32"/>
      <c r="Z283" s="32"/>
      <c r="AA283" s="32"/>
      <c r="AB283" s="32"/>
      <c r="AC283" s="32"/>
      <c r="AD283" s="32"/>
    </row>
    <row r="284" spans="1:30" ht="15.75" customHeight="1" x14ac:dyDescent="0.25">
      <c r="A284" s="119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119"/>
      <c r="X284" s="32"/>
      <c r="Y284" s="32"/>
      <c r="Z284" s="32"/>
      <c r="AA284" s="32"/>
      <c r="AB284" s="32"/>
      <c r="AC284" s="32"/>
      <c r="AD284" s="32"/>
    </row>
    <row r="285" spans="1:30" ht="15.75" customHeight="1" x14ac:dyDescent="0.25">
      <c r="A285" s="119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119"/>
      <c r="X285" s="32"/>
      <c r="Y285" s="32"/>
      <c r="Z285" s="32"/>
      <c r="AA285" s="32"/>
      <c r="AB285" s="32"/>
      <c r="AC285" s="32"/>
      <c r="AD285" s="32"/>
    </row>
    <row r="286" spans="1:30" ht="15.75" customHeight="1" x14ac:dyDescent="0.25">
      <c r="A286" s="119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119"/>
      <c r="X286" s="32"/>
      <c r="Y286" s="32"/>
      <c r="Z286" s="32"/>
      <c r="AA286" s="32"/>
      <c r="AB286" s="32"/>
      <c r="AC286" s="32"/>
      <c r="AD286" s="32"/>
    </row>
    <row r="287" spans="1:30" ht="15.75" customHeight="1" x14ac:dyDescent="0.25">
      <c r="A287" s="119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119"/>
      <c r="X287" s="32"/>
      <c r="Y287" s="32"/>
      <c r="Z287" s="32"/>
      <c r="AA287" s="32"/>
      <c r="AB287" s="32"/>
      <c r="AC287" s="32"/>
      <c r="AD287" s="32"/>
    </row>
    <row r="288" spans="1:30" ht="15.75" customHeight="1" x14ac:dyDescent="0.25">
      <c r="A288" s="119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119"/>
      <c r="X288" s="32"/>
      <c r="Y288" s="32"/>
      <c r="Z288" s="32"/>
      <c r="AA288" s="32"/>
      <c r="AB288" s="32"/>
      <c r="AC288" s="32"/>
      <c r="AD288" s="32"/>
    </row>
    <row r="289" spans="1:30" ht="15.75" customHeight="1" x14ac:dyDescent="0.25">
      <c r="A289" s="119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119"/>
      <c r="X289" s="32"/>
      <c r="Y289" s="32"/>
      <c r="Z289" s="32"/>
      <c r="AA289" s="32"/>
      <c r="AB289" s="32"/>
      <c r="AC289" s="32"/>
      <c r="AD289" s="32"/>
    </row>
    <row r="290" spans="1:30" ht="15.75" customHeight="1" x14ac:dyDescent="0.25">
      <c r="A290" s="119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119"/>
      <c r="X290" s="32"/>
      <c r="Y290" s="32"/>
      <c r="Z290" s="32"/>
      <c r="AA290" s="32"/>
      <c r="AB290" s="32"/>
      <c r="AC290" s="32"/>
      <c r="AD290" s="32"/>
    </row>
    <row r="291" spans="1:30" ht="15.75" customHeight="1" x14ac:dyDescent="0.25">
      <c r="A291" s="119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119"/>
      <c r="X291" s="32"/>
      <c r="Y291" s="32"/>
      <c r="Z291" s="32"/>
      <c r="AA291" s="32"/>
      <c r="AB291" s="32"/>
      <c r="AC291" s="32"/>
      <c r="AD291" s="32"/>
    </row>
    <row r="292" spans="1:30" ht="15.75" customHeight="1" x14ac:dyDescent="0.25">
      <c r="A292" s="119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119"/>
      <c r="X292" s="32"/>
      <c r="Y292" s="32"/>
      <c r="Z292" s="32"/>
      <c r="AA292" s="32"/>
      <c r="AB292" s="32"/>
      <c r="AC292" s="32"/>
      <c r="AD292" s="32"/>
    </row>
    <row r="293" spans="1:30" ht="15.75" customHeight="1" x14ac:dyDescent="0.25">
      <c r="A293" s="119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119"/>
      <c r="X293" s="32"/>
      <c r="Y293" s="32"/>
      <c r="Z293" s="32"/>
      <c r="AA293" s="32"/>
      <c r="AB293" s="32"/>
      <c r="AC293" s="32"/>
      <c r="AD293" s="32"/>
    </row>
    <row r="294" spans="1:30" ht="15.75" customHeight="1" x14ac:dyDescent="0.25">
      <c r="A294" s="119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119"/>
      <c r="X294" s="32"/>
      <c r="Y294" s="32"/>
      <c r="Z294" s="32"/>
      <c r="AA294" s="32"/>
      <c r="AB294" s="32"/>
      <c r="AC294" s="32"/>
      <c r="AD294" s="32"/>
    </row>
    <row r="295" spans="1:30" ht="15.75" customHeight="1" x14ac:dyDescent="0.25">
      <c r="A295" s="119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119"/>
      <c r="X295" s="32"/>
      <c r="Y295" s="32"/>
      <c r="Z295" s="32"/>
      <c r="AA295" s="32"/>
      <c r="AB295" s="32"/>
      <c r="AC295" s="32"/>
      <c r="AD295" s="32"/>
    </row>
    <row r="296" spans="1:30" ht="15.75" customHeight="1" x14ac:dyDescent="0.25">
      <c r="A296" s="119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119"/>
      <c r="X296" s="32"/>
      <c r="Y296" s="32"/>
      <c r="Z296" s="32"/>
      <c r="AA296" s="32"/>
      <c r="AB296" s="32"/>
      <c r="AC296" s="32"/>
      <c r="AD296" s="32"/>
    </row>
    <row r="297" spans="1:30" ht="15.75" customHeight="1" x14ac:dyDescent="0.25">
      <c r="A297" s="119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119"/>
      <c r="X297" s="32"/>
      <c r="Y297" s="32"/>
      <c r="Z297" s="32"/>
      <c r="AA297" s="32"/>
      <c r="AB297" s="32"/>
      <c r="AC297" s="32"/>
      <c r="AD297" s="32"/>
    </row>
    <row r="298" spans="1:30" ht="15.75" customHeight="1" x14ac:dyDescent="0.25">
      <c r="A298" s="119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119"/>
      <c r="X298" s="32"/>
      <c r="Y298" s="32"/>
      <c r="Z298" s="32"/>
      <c r="AA298" s="32"/>
      <c r="AB298" s="32"/>
      <c r="AC298" s="32"/>
      <c r="AD298" s="32"/>
    </row>
    <row r="299" spans="1:30" ht="15.75" customHeight="1" x14ac:dyDescent="0.25">
      <c r="A299" s="119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119"/>
      <c r="X299" s="32"/>
      <c r="Y299" s="32"/>
      <c r="Z299" s="32"/>
      <c r="AA299" s="32"/>
      <c r="AB299" s="32"/>
      <c r="AC299" s="32"/>
      <c r="AD299" s="32"/>
    </row>
    <row r="300" spans="1:30" ht="15.75" customHeight="1" x14ac:dyDescent="0.25">
      <c r="A300" s="119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119"/>
      <c r="X300" s="32"/>
      <c r="Y300" s="32"/>
      <c r="Z300" s="32"/>
      <c r="AA300" s="32"/>
      <c r="AB300" s="32"/>
      <c r="AC300" s="32"/>
      <c r="AD300" s="32"/>
    </row>
    <row r="301" spans="1:30" ht="15.75" customHeight="1" x14ac:dyDescent="0.25">
      <c r="A301" s="119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119"/>
      <c r="X301" s="32"/>
      <c r="Y301" s="32"/>
      <c r="Z301" s="32"/>
      <c r="AA301" s="32"/>
      <c r="AB301" s="32"/>
      <c r="AC301" s="32"/>
      <c r="AD301" s="32"/>
    </row>
    <row r="302" spans="1:30" ht="15.75" customHeight="1" x14ac:dyDescent="0.25">
      <c r="A302" s="119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119"/>
      <c r="X302" s="32"/>
      <c r="Y302" s="32"/>
      <c r="Z302" s="32"/>
      <c r="AA302" s="32"/>
      <c r="AB302" s="32"/>
      <c r="AC302" s="32"/>
      <c r="AD302" s="32"/>
    </row>
    <row r="303" spans="1:30" ht="15.75" customHeight="1" x14ac:dyDescent="0.25">
      <c r="A303" s="119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119"/>
      <c r="X303" s="32"/>
      <c r="Y303" s="32"/>
      <c r="Z303" s="32"/>
      <c r="AA303" s="32"/>
      <c r="AB303" s="32"/>
      <c r="AC303" s="32"/>
      <c r="AD303" s="32"/>
    </row>
    <row r="304" spans="1:30" ht="15.75" customHeight="1" x14ac:dyDescent="0.25">
      <c r="A304" s="119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119"/>
      <c r="X304" s="32"/>
      <c r="Y304" s="32"/>
      <c r="Z304" s="32"/>
      <c r="AA304" s="32"/>
      <c r="AB304" s="32"/>
      <c r="AC304" s="32"/>
      <c r="AD304" s="32"/>
    </row>
    <row r="305" spans="1:30" ht="15.75" customHeight="1" x14ac:dyDescent="0.25">
      <c r="A305" s="119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119"/>
      <c r="X305" s="32"/>
      <c r="Y305" s="32"/>
      <c r="Z305" s="32"/>
      <c r="AA305" s="32"/>
      <c r="AB305" s="32"/>
      <c r="AC305" s="32"/>
      <c r="AD305" s="32"/>
    </row>
    <row r="306" spans="1:30" ht="15.75" customHeight="1" x14ac:dyDescent="0.25">
      <c r="A306" s="119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119"/>
      <c r="X306" s="32"/>
      <c r="Y306" s="32"/>
      <c r="Z306" s="32"/>
      <c r="AA306" s="32"/>
      <c r="AB306" s="32"/>
      <c r="AC306" s="32"/>
      <c r="AD306" s="32"/>
    </row>
    <row r="307" spans="1:30" ht="15.75" customHeight="1" x14ac:dyDescent="0.25">
      <c r="A307" s="119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119"/>
      <c r="X307" s="32"/>
      <c r="Y307" s="32"/>
      <c r="Z307" s="32"/>
      <c r="AA307" s="32"/>
      <c r="AB307" s="32"/>
      <c r="AC307" s="32"/>
      <c r="AD307" s="32"/>
    </row>
    <row r="308" spans="1:30" ht="15.75" customHeight="1" x14ac:dyDescent="0.25">
      <c r="A308" s="119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119"/>
      <c r="X308" s="32"/>
      <c r="Y308" s="32"/>
      <c r="Z308" s="32"/>
      <c r="AA308" s="32"/>
      <c r="AB308" s="32"/>
      <c r="AC308" s="32"/>
      <c r="AD308" s="32"/>
    </row>
    <row r="309" spans="1:30" ht="15.75" customHeight="1" x14ac:dyDescent="0.25">
      <c r="A309" s="119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119"/>
      <c r="X309" s="32"/>
      <c r="Y309" s="32"/>
      <c r="Z309" s="32"/>
      <c r="AA309" s="32"/>
      <c r="AB309" s="32"/>
      <c r="AC309" s="32"/>
      <c r="AD309" s="32"/>
    </row>
    <row r="310" spans="1:30" ht="15.75" customHeight="1" x14ac:dyDescent="0.25">
      <c r="A310" s="119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119"/>
      <c r="X310" s="32"/>
      <c r="Y310" s="32"/>
      <c r="Z310" s="32"/>
      <c r="AA310" s="32"/>
      <c r="AB310" s="32"/>
      <c r="AC310" s="32"/>
      <c r="AD310" s="32"/>
    </row>
    <row r="311" spans="1:30" ht="15.75" customHeight="1" x14ac:dyDescent="0.25">
      <c r="A311" s="119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119"/>
      <c r="X311" s="32"/>
      <c r="Y311" s="32"/>
      <c r="Z311" s="32"/>
      <c r="AA311" s="32"/>
      <c r="AB311" s="32"/>
      <c r="AC311" s="32"/>
      <c r="AD311" s="32"/>
    </row>
    <row r="312" spans="1:30" ht="15.75" customHeight="1" x14ac:dyDescent="0.25">
      <c r="A312" s="119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119"/>
      <c r="X312" s="32"/>
      <c r="Y312" s="32"/>
      <c r="Z312" s="32"/>
      <c r="AA312" s="32"/>
      <c r="AB312" s="32"/>
      <c r="AC312" s="32"/>
      <c r="AD312" s="32"/>
    </row>
    <row r="313" spans="1:30" ht="15.75" customHeight="1" x14ac:dyDescent="0.25">
      <c r="A313" s="119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119"/>
      <c r="X313" s="32"/>
      <c r="Y313" s="32"/>
      <c r="Z313" s="32"/>
      <c r="AA313" s="32"/>
      <c r="AB313" s="32"/>
      <c r="AC313" s="32"/>
      <c r="AD313" s="32"/>
    </row>
    <row r="314" spans="1:30" ht="15.75" customHeight="1" x14ac:dyDescent="0.25">
      <c r="A314" s="119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119"/>
      <c r="X314" s="32"/>
      <c r="Y314" s="32"/>
      <c r="Z314" s="32"/>
      <c r="AA314" s="32"/>
      <c r="AB314" s="32"/>
      <c r="AC314" s="32"/>
      <c r="AD314" s="32"/>
    </row>
    <row r="315" spans="1:30" ht="15.75" customHeight="1" x14ac:dyDescent="0.25">
      <c r="A315" s="119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119"/>
      <c r="X315" s="32"/>
      <c r="Y315" s="32"/>
      <c r="Z315" s="32"/>
      <c r="AA315" s="32"/>
      <c r="AB315" s="32"/>
      <c r="AC315" s="32"/>
      <c r="AD315" s="32"/>
    </row>
    <row r="316" spans="1:30" ht="15.75" customHeight="1" x14ac:dyDescent="0.25">
      <c r="A316" s="119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119"/>
      <c r="X316" s="32"/>
      <c r="Y316" s="32"/>
      <c r="Z316" s="32"/>
      <c r="AA316" s="32"/>
      <c r="AB316" s="32"/>
      <c r="AC316" s="32"/>
      <c r="AD316" s="32"/>
    </row>
    <row r="317" spans="1:30" ht="15.75" customHeight="1" x14ac:dyDescent="0.25">
      <c r="A317" s="119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119"/>
      <c r="X317" s="32"/>
      <c r="Y317" s="32"/>
      <c r="Z317" s="32"/>
      <c r="AA317" s="32"/>
      <c r="AB317" s="32"/>
      <c r="AC317" s="32"/>
      <c r="AD317" s="32"/>
    </row>
    <row r="318" spans="1:30" ht="15.75" customHeight="1" x14ac:dyDescent="0.25">
      <c r="A318" s="119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119"/>
      <c r="X318" s="32"/>
      <c r="Y318" s="32"/>
      <c r="Z318" s="32"/>
      <c r="AA318" s="32"/>
      <c r="AB318" s="32"/>
      <c r="AC318" s="32"/>
      <c r="AD318" s="32"/>
    </row>
    <row r="319" spans="1:30" ht="15.75" customHeight="1" x14ac:dyDescent="0.25">
      <c r="A319" s="119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119"/>
      <c r="X319" s="32"/>
      <c r="Y319" s="32"/>
      <c r="Z319" s="32"/>
      <c r="AA319" s="32"/>
      <c r="AB319" s="32"/>
      <c r="AC319" s="32"/>
      <c r="AD319" s="32"/>
    </row>
    <row r="320" spans="1:30" ht="15.75" customHeight="1" x14ac:dyDescent="0.25">
      <c r="A320" s="119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119"/>
      <c r="X320" s="32"/>
      <c r="Y320" s="32"/>
      <c r="Z320" s="32"/>
      <c r="AA320" s="32"/>
      <c r="AB320" s="32"/>
      <c r="AC320" s="32"/>
      <c r="AD320" s="32"/>
    </row>
    <row r="321" spans="1:30" ht="15.75" customHeight="1" x14ac:dyDescent="0.25">
      <c r="A321" s="119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119"/>
      <c r="X321" s="32"/>
      <c r="Y321" s="32"/>
      <c r="Z321" s="32"/>
      <c r="AA321" s="32"/>
      <c r="AB321" s="32"/>
      <c r="AC321" s="32"/>
      <c r="AD321" s="32"/>
    </row>
    <row r="322" spans="1:30" ht="15.75" customHeight="1" x14ac:dyDescent="0.25">
      <c r="A322" s="119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119"/>
      <c r="X322" s="32"/>
      <c r="Y322" s="32"/>
      <c r="Z322" s="32"/>
      <c r="AA322" s="32"/>
      <c r="AB322" s="32"/>
      <c r="AC322" s="32"/>
      <c r="AD322" s="32"/>
    </row>
    <row r="323" spans="1:30" ht="15.75" customHeight="1" x14ac:dyDescent="0.25">
      <c r="A323" s="119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119"/>
      <c r="X323" s="32"/>
      <c r="Y323" s="32"/>
      <c r="Z323" s="32"/>
      <c r="AA323" s="32"/>
      <c r="AB323" s="32"/>
      <c r="AC323" s="32"/>
      <c r="AD323" s="32"/>
    </row>
    <row r="324" spans="1:30" ht="15.75" customHeight="1" x14ac:dyDescent="0.25">
      <c r="A324" s="119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119"/>
      <c r="X324" s="32"/>
      <c r="Y324" s="32"/>
      <c r="Z324" s="32"/>
      <c r="AA324" s="32"/>
      <c r="AB324" s="32"/>
      <c r="AC324" s="32"/>
      <c r="AD324" s="32"/>
    </row>
    <row r="325" spans="1:30" ht="15.75" customHeight="1" x14ac:dyDescent="0.25">
      <c r="A325" s="119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119"/>
      <c r="X325" s="32"/>
      <c r="Y325" s="32"/>
      <c r="Z325" s="32"/>
      <c r="AA325" s="32"/>
      <c r="AB325" s="32"/>
      <c r="AC325" s="32"/>
      <c r="AD325" s="32"/>
    </row>
    <row r="326" spans="1:30" ht="15.75" customHeight="1" x14ac:dyDescent="0.25">
      <c r="A326" s="119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119"/>
      <c r="X326" s="32"/>
      <c r="Y326" s="32"/>
      <c r="Z326" s="32"/>
      <c r="AA326" s="32"/>
      <c r="AB326" s="32"/>
      <c r="AC326" s="32"/>
      <c r="AD326" s="32"/>
    </row>
    <row r="327" spans="1:30" ht="15.75" customHeight="1" x14ac:dyDescent="0.25">
      <c r="A327" s="119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119"/>
      <c r="X327" s="32"/>
      <c r="Y327" s="32"/>
      <c r="Z327" s="32"/>
      <c r="AA327" s="32"/>
      <c r="AB327" s="32"/>
      <c r="AC327" s="32"/>
      <c r="AD327" s="32"/>
    </row>
    <row r="328" spans="1:30" ht="15.75" customHeight="1" x14ac:dyDescent="0.25">
      <c r="A328" s="119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119"/>
      <c r="X328" s="32"/>
      <c r="Y328" s="32"/>
      <c r="Z328" s="32"/>
      <c r="AA328" s="32"/>
      <c r="AB328" s="32"/>
      <c r="AC328" s="32"/>
      <c r="AD328" s="32"/>
    </row>
    <row r="329" spans="1:30" ht="15.75" customHeight="1" x14ac:dyDescent="0.25">
      <c r="A329" s="119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119"/>
      <c r="X329" s="32"/>
      <c r="Y329" s="32"/>
      <c r="Z329" s="32"/>
      <c r="AA329" s="32"/>
      <c r="AB329" s="32"/>
      <c r="AC329" s="32"/>
      <c r="AD329" s="32"/>
    </row>
    <row r="330" spans="1:30" ht="15.75" customHeight="1" x14ac:dyDescent="0.25">
      <c r="A330" s="119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119"/>
      <c r="X330" s="32"/>
      <c r="Y330" s="32"/>
      <c r="Z330" s="32"/>
      <c r="AA330" s="32"/>
      <c r="AB330" s="32"/>
      <c r="AC330" s="32"/>
      <c r="AD330" s="32"/>
    </row>
    <row r="331" spans="1:30" ht="15.75" customHeight="1" x14ac:dyDescent="0.25">
      <c r="A331" s="119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119"/>
      <c r="X331" s="32"/>
      <c r="Y331" s="32"/>
      <c r="Z331" s="32"/>
      <c r="AA331" s="32"/>
      <c r="AB331" s="32"/>
      <c r="AC331" s="32"/>
      <c r="AD331" s="32"/>
    </row>
    <row r="332" spans="1:30" ht="15.75" customHeight="1" x14ac:dyDescent="0.25">
      <c r="A332" s="119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119"/>
      <c r="X332" s="32"/>
      <c r="Y332" s="32"/>
      <c r="Z332" s="32"/>
      <c r="AA332" s="32"/>
      <c r="AB332" s="32"/>
      <c r="AC332" s="32"/>
      <c r="AD332" s="32"/>
    </row>
    <row r="333" spans="1:30" ht="15.75" customHeight="1" x14ac:dyDescent="0.25">
      <c r="A333" s="119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119"/>
      <c r="X333" s="32"/>
      <c r="Y333" s="32"/>
      <c r="Z333" s="32"/>
      <c r="AA333" s="32"/>
      <c r="AB333" s="32"/>
      <c r="AC333" s="32"/>
      <c r="AD333" s="32"/>
    </row>
    <row r="334" spans="1:30" ht="15.75" customHeight="1" x14ac:dyDescent="0.25">
      <c r="A334" s="119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119"/>
      <c r="X334" s="32"/>
      <c r="Y334" s="32"/>
      <c r="Z334" s="32"/>
      <c r="AA334" s="32"/>
      <c r="AB334" s="32"/>
      <c r="AC334" s="32"/>
      <c r="AD334" s="32"/>
    </row>
    <row r="335" spans="1:30" ht="15.75" customHeight="1" x14ac:dyDescent="0.25">
      <c r="A335" s="119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119"/>
      <c r="X335" s="32"/>
      <c r="Y335" s="32"/>
      <c r="Z335" s="32"/>
      <c r="AA335" s="32"/>
      <c r="AB335" s="32"/>
      <c r="AC335" s="32"/>
      <c r="AD335" s="32"/>
    </row>
    <row r="336" spans="1:30" ht="15.75" customHeight="1" x14ac:dyDescent="0.25">
      <c r="A336" s="119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119"/>
      <c r="X336" s="32"/>
      <c r="Y336" s="32"/>
      <c r="Z336" s="32"/>
      <c r="AA336" s="32"/>
      <c r="AB336" s="32"/>
      <c r="AC336" s="32"/>
      <c r="AD336" s="32"/>
    </row>
    <row r="337" spans="1:30" ht="15.75" customHeight="1" x14ac:dyDescent="0.25">
      <c r="A337" s="119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119"/>
      <c r="X337" s="32"/>
      <c r="Y337" s="32"/>
      <c r="Z337" s="32"/>
      <c r="AA337" s="32"/>
      <c r="AB337" s="32"/>
      <c r="AC337" s="32"/>
      <c r="AD337" s="32"/>
    </row>
    <row r="338" spans="1:30" ht="15.75" customHeight="1" x14ac:dyDescent="0.25">
      <c r="A338" s="119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119"/>
      <c r="X338" s="32"/>
      <c r="Y338" s="32"/>
      <c r="Z338" s="32"/>
      <c r="AA338" s="32"/>
      <c r="AB338" s="32"/>
      <c r="AC338" s="32"/>
      <c r="AD338" s="32"/>
    </row>
    <row r="339" spans="1:30" ht="15.75" customHeight="1" x14ac:dyDescent="0.25">
      <c r="A339" s="119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119"/>
      <c r="X339" s="32"/>
      <c r="Y339" s="32"/>
      <c r="Z339" s="32"/>
      <c r="AA339" s="32"/>
      <c r="AB339" s="32"/>
      <c r="AC339" s="32"/>
      <c r="AD339" s="32"/>
    </row>
    <row r="340" spans="1:30" ht="15.75" customHeight="1" x14ac:dyDescent="0.25">
      <c r="A340" s="119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119"/>
      <c r="X340" s="32"/>
      <c r="Y340" s="32"/>
      <c r="Z340" s="32"/>
      <c r="AA340" s="32"/>
      <c r="AB340" s="32"/>
      <c r="AC340" s="32"/>
      <c r="AD340" s="32"/>
    </row>
    <row r="341" spans="1:30" ht="15.75" customHeight="1" x14ac:dyDescent="0.25">
      <c r="A341" s="119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119"/>
      <c r="X341" s="32"/>
      <c r="Y341" s="32"/>
      <c r="Z341" s="32"/>
      <c r="AA341" s="32"/>
      <c r="AB341" s="32"/>
      <c r="AC341" s="32"/>
      <c r="AD341" s="32"/>
    </row>
    <row r="342" spans="1:30" ht="15.75" customHeight="1" x14ac:dyDescent="0.25">
      <c r="A342" s="119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119"/>
      <c r="X342" s="32"/>
      <c r="Y342" s="32"/>
      <c r="Z342" s="32"/>
      <c r="AA342" s="32"/>
      <c r="AB342" s="32"/>
      <c r="AC342" s="32"/>
      <c r="AD342" s="32"/>
    </row>
    <row r="343" spans="1:30" ht="15.75" customHeight="1" x14ac:dyDescent="0.25">
      <c r="A343" s="119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119"/>
      <c r="X343" s="32"/>
      <c r="Y343" s="32"/>
      <c r="Z343" s="32"/>
      <c r="AA343" s="32"/>
      <c r="AB343" s="32"/>
      <c r="AC343" s="32"/>
      <c r="AD343" s="32"/>
    </row>
    <row r="344" spans="1:30" ht="15.75" customHeight="1" x14ac:dyDescent="0.25">
      <c r="A344" s="119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119"/>
      <c r="X344" s="32"/>
      <c r="Y344" s="32"/>
      <c r="Z344" s="32"/>
      <c r="AA344" s="32"/>
      <c r="AB344" s="32"/>
      <c r="AC344" s="32"/>
      <c r="AD344" s="32"/>
    </row>
    <row r="345" spans="1:30" ht="15.75" customHeight="1" x14ac:dyDescent="0.25">
      <c r="A345" s="119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119"/>
      <c r="X345" s="32"/>
      <c r="Y345" s="32"/>
      <c r="Z345" s="32"/>
      <c r="AA345" s="32"/>
      <c r="AB345" s="32"/>
      <c r="AC345" s="32"/>
      <c r="AD345" s="32"/>
    </row>
    <row r="346" spans="1:30" ht="15.75" customHeight="1" x14ac:dyDescent="0.25">
      <c r="A346" s="119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119"/>
      <c r="X346" s="32"/>
      <c r="Y346" s="32"/>
      <c r="Z346" s="32"/>
      <c r="AA346" s="32"/>
      <c r="AB346" s="32"/>
      <c r="AC346" s="32"/>
      <c r="AD346" s="32"/>
    </row>
    <row r="347" spans="1:30" ht="15.75" customHeight="1" x14ac:dyDescent="0.25">
      <c r="A347" s="119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119"/>
      <c r="X347" s="32"/>
      <c r="Y347" s="32"/>
      <c r="Z347" s="32"/>
      <c r="AA347" s="32"/>
      <c r="AB347" s="32"/>
      <c r="AC347" s="32"/>
      <c r="AD347" s="32"/>
    </row>
    <row r="348" spans="1:30" ht="15.75" customHeight="1" x14ac:dyDescent="0.25">
      <c r="A348" s="119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119"/>
      <c r="X348" s="32"/>
      <c r="Y348" s="32"/>
      <c r="Z348" s="32"/>
      <c r="AA348" s="32"/>
      <c r="AB348" s="32"/>
      <c r="AC348" s="32"/>
      <c r="AD348" s="32"/>
    </row>
    <row r="349" spans="1:30" ht="15.75" customHeight="1" x14ac:dyDescent="0.25">
      <c r="A349" s="119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119"/>
      <c r="X349" s="32"/>
      <c r="Y349" s="32"/>
      <c r="Z349" s="32"/>
      <c r="AA349" s="32"/>
      <c r="AB349" s="32"/>
      <c r="AC349" s="32"/>
      <c r="AD349" s="32"/>
    </row>
    <row r="350" spans="1:30" ht="15.75" customHeight="1" x14ac:dyDescent="0.25">
      <c r="A350" s="119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119"/>
      <c r="X350" s="32"/>
      <c r="Y350" s="32"/>
      <c r="Z350" s="32"/>
      <c r="AA350" s="32"/>
      <c r="AB350" s="32"/>
      <c r="AC350" s="32"/>
      <c r="AD350" s="32"/>
    </row>
    <row r="351" spans="1:30" ht="15.75" customHeight="1" x14ac:dyDescent="0.25">
      <c r="A351" s="119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119"/>
      <c r="X351" s="32"/>
      <c r="Y351" s="32"/>
      <c r="Z351" s="32"/>
      <c r="AA351" s="32"/>
      <c r="AB351" s="32"/>
      <c r="AC351" s="32"/>
      <c r="AD351" s="32"/>
    </row>
    <row r="352" spans="1:30" ht="15.75" customHeight="1" x14ac:dyDescent="0.25">
      <c r="A352" s="119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119"/>
      <c r="X352" s="32"/>
      <c r="Y352" s="32"/>
      <c r="Z352" s="32"/>
      <c r="AA352" s="32"/>
      <c r="AB352" s="32"/>
      <c r="AC352" s="32"/>
      <c r="AD352" s="32"/>
    </row>
    <row r="353" spans="1:30" ht="15.75" customHeight="1" x14ac:dyDescent="0.25">
      <c r="A353" s="119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119"/>
      <c r="X353" s="32"/>
      <c r="Y353" s="32"/>
      <c r="Z353" s="32"/>
      <c r="AA353" s="32"/>
      <c r="AB353" s="32"/>
      <c r="AC353" s="32"/>
      <c r="AD353" s="32"/>
    </row>
    <row r="354" spans="1:30" ht="15.75" customHeight="1" x14ac:dyDescent="0.25">
      <c r="A354" s="119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119"/>
      <c r="X354" s="32"/>
      <c r="Y354" s="32"/>
      <c r="Z354" s="32"/>
      <c r="AA354" s="32"/>
      <c r="AB354" s="32"/>
      <c r="AC354" s="32"/>
      <c r="AD354" s="32"/>
    </row>
    <row r="355" spans="1:30" ht="15.75" customHeight="1" x14ac:dyDescent="0.25">
      <c r="A355" s="119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119"/>
      <c r="X355" s="32"/>
      <c r="Y355" s="32"/>
      <c r="Z355" s="32"/>
      <c r="AA355" s="32"/>
      <c r="AB355" s="32"/>
      <c r="AC355" s="32"/>
      <c r="AD355" s="32"/>
    </row>
    <row r="356" spans="1:30" ht="15.75" customHeight="1" x14ac:dyDescent="0.25">
      <c r="A356" s="119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119"/>
      <c r="X356" s="32"/>
      <c r="Y356" s="32"/>
      <c r="Z356" s="32"/>
      <c r="AA356" s="32"/>
      <c r="AB356" s="32"/>
      <c r="AC356" s="32"/>
      <c r="AD356" s="32"/>
    </row>
    <row r="357" spans="1:30" ht="15.75" customHeight="1" x14ac:dyDescent="0.25">
      <c r="A357" s="119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119"/>
      <c r="X357" s="32"/>
      <c r="Y357" s="32"/>
      <c r="Z357" s="32"/>
      <c r="AA357" s="32"/>
      <c r="AB357" s="32"/>
      <c r="AC357" s="32"/>
      <c r="AD357" s="32"/>
    </row>
    <row r="358" spans="1:30" ht="15.75" customHeight="1" x14ac:dyDescent="0.25">
      <c r="A358" s="119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119"/>
      <c r="X358" s="32"/>
      <c r="Y358" s="32"/>
      <c r="Z358" s="32"/>
      <c r="AA358" s="32"/>
      <c r="AB358" s="32"/>
      <c r="AC358" s="32"/>
      <c r="AD358" s="32"/>
    </row>
    <row r="359" spans="1:30" ht="15.75" customHeight="1" x14ac:dyDescent="0.25">
      <c r="A359" s="119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119"/>
      <c r="X359" s="32"/>
      <c r="Y359" s="32"/>
      <c r="Z359" s="32"/>
      <c r="AA359" s="32"/>
      <c r="AB359" s="32"/>
      <c r="AC359" s="32"/>
      <c r="AD359" s="32"/>
    </row>
    <row r="360" spans="1:30" ht="15.75" customHeight="1" x14ac:dyDescent="0.25">
      <c r="A360" s="119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119"/>
      <c r="X360" s="32"/>
      <c r="Y360" s="32"/>
      <c r="Z360" s="32"/>
      <c r="AA360" s="32"/>
      <c r="AB360" s="32"/>
      <c r="AC360" s="32"/>
      <c r="AD360" s="32"/>
    </row>
    <row r="361" spans="1:30" ht="15.75" customHeight="1" x14ac:dyDescent="0.25">
      <c r="A361" s="119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119"/>
      <c r="X361" s="32"/>
      <c r="Y361" s="32"/>
      <c r="Z361" s="32"/>
      <c r="AA361" s="32"/>
      <c r="AB361" s="32"/>
      <c r="AC361" s="32"/>
      <c r="AD361" s="32"/>
    </row>
    <row r="362" spans="1:30" ht="15.75" customHeight="1" x14ac:dyDescent="0.25">
      <c r="A362" s="119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119"/>
      <c r="X362" s="32"/>
      <c r="Y362" s="32"/>
      <c r="Z362" s="32"/>
      <c r="AA362" s="32"/>
      <c r="AB362" s="32"/>
      <c r="AC362" s="32"/>
      <c r="AD362" s="32"/>
    </row>
    <row r="363" spans="1:30" ht="15.75" customHeight="1" x14ac:dyDescent="0.25">
      <c r="A363" s="119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119"/>
      <c r="X363" s="32"/>
      <c r="Y363" s="32"/>
      <c r="Z363" s="32"/>
      <c r="AA363" s="32"/>
      <c r="AB363" s="32"/>
      <c r="AC363" s="32"/>
      <c r="AD363" s="32"/>
    </row>
    <row r="364" spans="1:30" ht="15.75" customHeight="1" x14ac:dyDescent="0.25">
      <c r="A364" s="119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119"/>
      <c r="X364" s="32"/>
      <c r="Y364" s="32"/>
      <c r="Z364" s="32"/>
      <c r="AA364" s="32"/>
      <c r="AB364" s="32"/>
      <c r="AC364" s="32"/>
      <c r="AD364" s="32"/>
    </row>
    <row r="365" spans="1:30" ht="15.75" customHeight="1" x14ac:dyDescent="0.25">
      <c r="A365" s="119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119"/>
      <c r="X365" s="32"/>
      <c r="Y365" s="32"/>
      <c r="Z365" s="32"/>
      <c r="AA365" s="32"/>
      <c r="AB365" s="32"/>
      <c r="AC365" s="32"/>
      <c r="AD365" s="32"/>
    </row>
    <row r="366" spans="1:30" ht="15.75" customHeight="1" x14ac:dyDescent="0.25">
      <c r="A366" s="119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119"/>
      <c r="X366" s="32"/>
      <c r="Y366" s="32"/>
      <c r="Z366" s="32"/>
      <c r="AA366" s="32"/>
      <c r="AB366" s="32"/>
      <c r="AC366" s="32"/>
      <c r="AD366" s="32"/>
    </row>
    <row r="367" spans="1:30" ht="15.75" customHeight="1" x14ac:dyDescent="0.25">
      <c r="A367" s="119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119"/>
      <c r="X367" s="32"/>
      <c r="Y367" s="32"/>
      <c r="Z367" s="32"/>
      <c r="AA367" s="32"/>
      <c r="AB367" s="32"/>
      <c r="AC367" s="32"/>
      <c r="AD367" s="32"/>
    </row>
    <row r="368" spans="1:30" ht="15.75" customHeight="1" x14ac:dyDescent="0.25">
      <c r="A368" s="119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119"/>
      <c r="X368" s="32"/>
      <c r="Y368" s="32"/>
      <c r="Z368" s="32"/>
      <c r="AA368" s="32"/>
      <c r="AB368" s="32"/>
      <c r="AC368" s="32"/>
      <c r="AD368" s="32"/>
    </row>
    <row r="369" spans="1:30" ht="15.75" customHeight="1" x14ac:dyDescent="0.25">
      <c r="A369" s="119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119"/>
      <c r="X369" s="32"/>
      <c r="Y369" s="32"/>
      <c r="Z369" s="32"/>
      <c r="AA369" s="32"/>
      <c r="AB369" s="32"/>
      <c r="AC369" s="32"/>
      <c r="AD369" s="32"/>
    </row>
    <row r="370" spans="1:30" ht="15.75" customHeight="1" x14ac:dyDescent="0.25">
      <c r="A370" s="119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119"/>
      <c r="X370" s="32"/>
      <c r="Y370" s="32"/>
      <c r="Z370" s="32"/>
      <c r="AA370" s="32"/>
      <c r="AB370" s="32"/>
      <c r="AC370" s="32"/>
      <c r="AD370" s="32"/>
    </row>
    <row r="371" spans="1:30" ht="15.75" customHeight="1" x14ac:dyDescent="0.25">
      <c r="A371" s="119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119"/>
      <c r="X371" s="32"/>
      <c r="Y371" s="32"/>
      <c r="Z371" s="32"/>
      <c r="AA371" s="32"/>
      <c r="AB371" s="32"/>
      <c r="AC371" s="32"/>
      <c r="AD371" s="32"/>
    </row>
    <row r="372" spans="1:30" ht="15.75" customHeight="1" x14ac:dyDescent="0.25">
      <c r="A372" s="119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119"/>
      <c r="X372" s="32"/>
      <c r="Y372" s="32"/>
      <c r="Z372" s="32"/>
      <c r="AA372" s="32"/>
      <c r="AB372" s="32"/>
      <c r="AC372" s="32"/>
      <c r="AD372" s="32"/>
    </row>
    <row r="373" spans="1:30" ht="15.75" customHeight="1" x14ac:dyDescent="0.25">
      <c r="A373" s="119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119"/>
      <c r="X373" s="32"/>
      <c r="Y373" s="32"/>
      <c r="Z373" s="32"/>
      <c r="AA373" s="32"/>
      <c r="AB373" s="32"/>
      <c r="AC373" s="32"/>
      <c r="AD373" s="32"/>
    </row>
    <row r="374" spans="1:30" ht="15.75" customHeight="1" x14ac:dyDescent="0.25">
      <c r="A374" s="119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119"/>
      <c r="X374" s="32"/>
      <c r="Y374" s="32"/>
      <c r="Z374" s="32"/>
      <c r="AA374" s="32"/>
      <c r="AB374" s="32"/>
      <c r="AC374" s="32"/>
      <c r="AD374" s="32"/>
    </row>
    <row r="375" spans="1:30" ht="15.75" customHeight="1" x14ac:dyDescent="0.25">
      <c r="A375" s="119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119"/>
      <c r="X375" s="32"/>
      <c r="Y375" s="32"/>
      <c r="Z375" s="32"/>
      <c r="AA375" s="32"/>
      <c r="AB375" s="32"/>
      <c r="AC375" s="32"/>
      <c r="AD375" s="32"/>
    </row>
    <row r="376" spans="1:30" ht="15.75" customHeight="1" x14ac:dyDescent="0.25">
      <c r="A376" s="119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119"/>
      <c r="X376" s="32"/>
      <c r="Y376" s="32"/>
      <c r="Z376" s="32"/>
      <c r="AA376" s="32"/>
      <c r="AB376" s="32"/>
      <c r="AC376" s="32"/>
      <c r="AD376" s="32"/>
    </row>
    <row r="377" spans="1:30" ht="15.75" customHeight="1" x14ac:dyDescent="0.25">
      <c r="A377" s="119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119"/>
      <c r="X377" s="32"/>
      <c r="Y377" s="32"/>
      <c r="Z377" s="32"/>
      <c r="AA377" s="32"/>
      <c r="AB377" s="32"/>
      <c r="AC377" s="32"/>
      <c r="AD377" s="32"/>
    </row>
    <row r="378" spans="1:30" ht="15.75" customHeight="1" x14ac:dyDescent="0.25">
      <c r="A378" s="119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119"/>
      <c r="X378" s="32"/>
      <c r="Y378" s="32"/>
      <c r="Z378" s="32"/>
      <c r="AA378" s="32"/>
      <c r="AB378" s="32"/>
      <c r="AC378" s="32"/>
      <c r="AD378" s="32"/>
    </row>
    <row r="379" spans="1:30" ht="15.75" customHeight="1" x14ac:dyDescent="0.25">
      <c r="A379" s="119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119"/>
      <c r="X379" s="32"/>
      <c r="Y379" s="32"/>
      <c r="Z379" s="32"/>
      <c r="AA379" s="32"/>
      <c r="AB379" s="32"/>
      <c r="AC379" s="32"/>
      <c r="AD379" s="32"/>
    </row>
    <row r="380" spans="1:30" ht="15.75" customHeight="1" x14ac:dyDescent="0.25">
      <c r="A380" s="119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119"/>
      <c r="X380" s="32"/>
      <c r="Y380" s="32"/>
      <c r="Z380" s="32"/>
      <c r="AA380" s="32"/>
      <c r="AB380" s="32"/>
      <c r="AC380" s="32"/>
      <c r="AD380" s="32"/>
    </row>
    <row r="381" spans="1:30" ht="15.75" customHeight="1" x14ac:dyDescent="0.25">
      <c r="A381" s="119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119"/>
      <c r="X381" s="32"/>
      <c r="Y381" s="32"/>
      <c r="Z381" s="32"/>
      <c r="AA381" s="32"/>
      <c r="AB381" s="32"/>
      <c r="AC381" s="32"/>
      <c r="AD381" s="32"/>
    </row>
    <row r="382" spans="1:30" ht="15.75" customHeight="1" x14ac:dyDescent="0.25">
      <c r="A382" s="119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119"/>
      <c r="X382" s="32"/>
      <c r="Y382" s="32"/>
      <c r="Z382" s="32"/>
      <c r="AA382" s="32"/>
      <c r="AB382" s="32"/>
      <c r="AC382" s="32"/>
      <c r="AD382" s="32"/>
    </row>
    <row r="383" spans="1:30" ht="15.75" customHeight="1" x14ac:dyDescent="0.25">
      <c r="A383" s="119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119"/>
      <c r="X383" s="32"/>
      <c r="Y383" s="32"/>
      <c r="Z383" s="32"/>
      <c r="AA383" s="32"/>
      <c r="AB383" s="32"/>
      <c r="AC383" s="32"/>
      <c r="AD383" s="32"/>
    </row>
    <row r="384" spans="1:30" ht="15.75" customHeight="1" x14ac:dyDescent="0.25">
      <c r="A384" s="119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119"/>
      <c r="X384" s="32"/>
      <c r="Y384" s="32"/>
      <c r="Z384" s="32"/>
      <c r="AA384" s="32"/>
      <c r="AB384" s="32"/>
      <c r="AC384" s="32"/>
      <c r="AD384" s="32"/>
    </row>
    <row r="385" spans="1:30" ht="15.75" customHeight="1" x14ac:dyDescent="0.25">
      <c r="A385" s="119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119"/>
      <c r="X385" s="32"/>
      <c r="Y385" s="32"/>
      <c r="Z385" s="32"/>
      <c r="AA385" s="32"/>
      <c r="AB385" s="32"/>
      <c r="AC385" s="32"/>
      <c r="AD385" s="32"/>
    </row>
    <row r="386" spans="1:30" ht="15.75" customHeight="1" x14ac:dyDescent="0.25">
      <c r="A386" s="119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119"/>
      <c r="X386" s="32"/>
      <c r="Y386" s="32"/>
      <c r="Z386" s="32"/>
      <c r="AA386" s="32"/>
      <c r="AB386" s="32"/>
      <c r="AC386" s="32"/>
      <c r="AD386" s="32"/>
    </row>
    <row r="387" spans="1:30" ht="15.75" customHeight="1" x14ac:dyDescent="0.25">
      <c r="A387" s="119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119"/>
      <c r="X387" s="32"/>
      <c r="Y387" s="32"/>
      <c r="Z387" s="32"/>
      <c r="AA387" s="32"/>
      <c r="AB387" s="32"/>
      <c r="AC387" s="32"/>
      <c r="AD387" s="32"/>
    </row>
    <row r="388" spans="1:30" ht="15.75" customHeight="1" x14ac:dyDescent="0.25">
      <c r="A388" s="119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119"/>
      <c r="X388" s="32"/>
      <c r="Y388" s="32"/>
      <c r="Z388" s="32"/>
      <c r="AA388" s="32"/>
      <c r="AB388" s="32"/>
      <c r="AC388" s="32"/>
      <c r="AD388" s="32"/>
    </row>
    <row r="389" spans="1:30" ht="15.75" customHeight="1" x14ac:dyDescent="0.25">
      <c r="A389" s="119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119"/>
      <c r="X389" s="32"/>
      <c r="Y389" s="32"/>
      <c r="Z389" s="32"/>
      <c r="AA389" s="32"/>
      <c r="AB389" s="32"/>
      <c r="AC389" s="32"/>
      <c r="AD389" s="32"/>
    </row>
    <row r="390" spans="1:30" ht="15.75" customHeight="1" x14ac:dyDescent="0.25">
      <c r="A390" s="119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119"/>
      <c r="X390" s="32"/>
      <c r="Y390" s="32"/>
      <c r="Z390" s="32"/>
      <c r="AA390" s="32"/>
      <c r="AB390" s="32"/>
      <c r="AC390" s="32"/>
      <c r="AD390" s="32"/>
    </row>
    <row r="391" spans="1:30" ht="15.75" customHeight="1" x14ac:dyDescent="0.25">
      <c r="A391" s="119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119"/>
      <c r="X391" s="32"/>
      <c r="Y391" s="32"/>
      <c r="Z391" s="32"/>
      <c r="AA391" s="32"/>
      <c r="AB391" s="32"/>
      <c r="AC391" s="32"/>
      <c r="AD391" s="32"/>
    </row>
    <row r="392" spans="1:30" ht="15.75" customHeight="1" x14ac:dyDescent="0.25">
      <c r="A392" s="119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119"/>
      <c r="X392" s="32"/>
      <c r="Y392" s="32"/>
      <c r="Z392" s="32"/>
      <c r="AA392" s="32"/>
      <c r="AB392" s="32"/>
      <c r="AC392" s="32"/>
      <c r="AD392" s="32"/>
    </row>
    <row r="393" spans="1:30" ht="15.75" customHeight="1" x14ac:dyDescent="0.25">
      <c r="A393" s="119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119"/>
      <c r="X393" s="32"/>
      <c r="Y393" s="32"/>
      <c r="Z393" s="32"/>
      <c r="AA393" s="32"/>
      <c r="AB393" s="32"/>
      <c r="AC393" s="32"/>
      <c r="AD393" s="32"/>
    </row>
    <row r="394" spans="1:30" ht="15.75" customHeight="1" x14ac:dyDescent="0.25">
      <c r="A394" s="119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119"/>
      <c r="X394" s="32"/>
      <c r="Y394" s="32"/>
      <c r="Z394" s="32"/>
      <c r="AA394" s="32"/>
      <c r="AB394" s="32"/>
      <c r="AC394" s="32"/>
      <c r="AD394" s="32"/>
    </row>
    <row r="395" spans="1:30" ht="15.75" customHeight="1" x14ac:dyDescent="0.25">
      <c r="A395" s="119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119"/>
      <c r="X395" s="32"/>
      <c r="Y395" s="32"/>
      <c r="Z395" s="32"/>
      <c r="AA395" s="32"/>
      <c r="AB395" s="32"/>
      <c r="AC395" s="32"/>
      <c r="AD395" s="32"/>
    </row>
    <row r="396" spans="1:30" ht="15.75" customHeight="1" x14ac:dyDescent="0.25">
      <c r="A396" s="119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119"/>
      <c r="X396" s="32"/>
      <c r="Y396" s="32"/>
      <c r="Z396" s="32"/>
      <c r="AA396" s="32"/>
      <c r="AB396" s="32"/>
      <c r="AC396" s="32"/>
      <c r="AD396" s="32"/>
    </row>
    <row r="397" spans="1:30" ht="15.75" customHeight="1" x14ac:dyDescent="0.25">
      <c r="A397" s="119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119"/>
      <c r="X397" s="32"/>
      <c r="Y397" s="32"/>
      <c r="Z397" s="32"/>
      <c r="AA397" s="32"/>
      <c r="AB397" s="32"/>
      <c r="AC397" s="32"/>
      <c r="AD397" s="32"/>
    </row>
    <row r="398" spans="1:30" ht="15.75" customHeight="1" x14ac:dyDescent="0.25">
      <c r="A398" s="119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119"/>
      <c r="X398" s="32"/>
      <c r="Y398" s="32"/>
      <c r="Z398" s="32"/>
      <c r="AA398" s="32"/>
      <c r="AB398" s="32"/>
      <c r="AC398" s="32"/>
      <c r="AD398" s="32"/>
    </row>
    <row r="399" spans="1:30" ht="15.75" customHeight="1" x14ac:dyDescent="0.25">
      <c r="A399" s="119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119"/>
      <c r="X399" s="32"/>
      <c r="Y399" s="32"/>
      <c r="Z399" s="32"/>
      <c r="AA399" s="32"/>
      <c r="AB399" s="32"/>
      <c r="AC399" s="32"/>
      <c r="AD399" s="32"/>
    </row>
    <row r="400" spans="1:30" ht="15.75" customHeight="1" x14ac:dyDescent="0.25">
      <c r="A400" s="119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119"/>
      <c r="X400" s="32"/>
      <c r="Y400" s="32"/>
      <c r="Z400" s="32"/>
      <c r="AA400" s="32"/>
      <c r="AB400" s="32"/>
      <c r="AC400" s="32"/>
      <c r="AD400" s="32"/>
    </row>
    <row r="401" spans="1:30" ht="15.75" customHeight="1" x14ac:dyDescent="0.25">
      <c r="A401" s="119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119"/>
      <c r="X401" s="32"/>
      <c r="Y401" s="32"/>
      <c r="Z401" s="32"/>
      <c r="AA401" s="32"/>
      <c r="AB401" s="32"/>
      <c r="AC401" s="32"/>
      <c r="AD401" s="32"/>
    </row>
    <row r="402" spans="1:30" ht="15.75" customHeight="1" x14ac:dyDescent="0.25">
      <c r="A402" s="119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119"/>
      <c r="X402" s="32"/>
      <c r="Y402" s="32"/>
      <c r="Z402" s="32"/>
      <c r="AA402" s="32"/>
      <c r="AB402" s="32"/>
      <c r="AC402" s="32"/>
      <c r="AD402" s="32"/>
    </row>
    <row r="403" spans="1:30" ht="15.75" customHeight="1" x14ac:dyDescent="0.25">
      <c r="A403" s="119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119"/>
      <c r="X403" s="32"/>
      <c r="Y403" s="32"/>
      <c r="Z403" s="32"/>
      <c r="AA403" s="32"/>
      <c r="AB403" s="32"/>
      <c r="AC403" s="32"/>
      <c r="AD403" s="32"/>
    </row>
    <row r="404" spans="1:30" ht="15.75" customHeight="1" x14ac:dyDescent="0.25">
      <c r="A404" s="119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119"/>
      <c r="X404" s="32"/>
      <c r="Y404" s="32"/>
      <c r="Z404" s="32"/>
      <c r="AA404" s="32"/>
      <c r="AB404" s="32"/>
      <c r="AC404" s="32"/>
      <c r="AD404" s="32"/>
    </row>
    <row r="405" spans="1:30" ht="15.75" customHeight="1" x14ac:dyDescent="0.25">
      <c r="A405" s="119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119"/>
      <c r="X405" s="32"/>
      <c r="Y405" s="32"/>
      <c r="Z405" s="32"/>
      <c r="AA405" s="32"/>
      <c r="AB405" s="32"/>
      <c r="AC405" s="32"/>
      <c r="AD405" s="32"/>
    </row>
    <row r="406" spans="1:30" ht="15.75" customHeight="1" x14ac:dyDescent="0.25">
      <c r="A406" s="119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119"/>
      <c r="X406" s="32"/>
      <c r="Y406" s="32"/>
      <c r="Z406" s="32"/>
      <c r="AA406" s="32"/>
      <c r="AB406" s="32"/>
      <c r="AC406" s="32"/>
      <c r="AD406" s="32"/>
    </row>
    <row r="407" spans="1:30" ht="15.75" customHeight="1" x14ac:dyDescent="0.25">
      <c r="A407" s="119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119"/>
      <c r="X407" s="32"/>
      <c r="Y407" s="32"/>
      <c r="Z407" s="32"/>
      <c r="AA407" s="32"/>
      <c r="AB407" s="32"/>
      <c r="AC407" s="32"/>
      <c r="AD407" s="32"/>
    </row>
    <row r="408" spans="1:30" ht="15.75" customHeight="1" x14ac:dyDescent="0.25">
      <c r="A408" s="119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119"/>
      <c r="X408" s="32"/>
      <c r="Y408" s="32"/>
      <c r="Z408" s="32"/>
      <c r="AA408" s="32"/>
      <c r="AB408" s="32"/>
      <c r="AC408" s="32"/>
      <c r="AD408" s="32"/>
    </row>
    <row r="409" spans="1:30" ht="15.75" customHeight="1" x14ac:dyDescent="0.25">
      <c r="A409" s="119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119"/>
      <c r="X409" s="32"/>
      <c r="Y409" s="32"/>
      <c r="Z409" s="32"/>
      <c r="AA409" s="32"/>
      <c r="AB409" s="32"/>
      <c r="AC409" s="32"/>
      <c r="AD409" s="32"/>
    </row>
    <row r="410" spans="1:30" ht="15.75" customHeight="1" x14ac:dyDescent="0.25">
      <c r="A410" s="119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119"/>
      <c r="X410" s="32"/>
      <c r="Y410" s="32"/>
      <c r="Z410" s="32"/>
      <c r="AA410" s="32"/>
      <c r="AB410" s="32"/>
      <c r="AC410" s="32"/>
      <c r="AD410" s="32"/>
    </row>
    <row r="411" spans="1:30" ht="15.75" customHeight="1" x14ac:dyDescent="0.25">
      <c r="A411" s="119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119"/>
      <c r="X411" s="32"/>
      <c r="Y411" s="32"/>
      <c r="Z411" s="32"/>
      <c r="AA411" s="32"/>
      <c r="AB411" s="32"/>
      <c r="AC411" s="32"/>
      <c r="AD411" s="32"/>
    </row>
    <row r="412" spans="1:30" ht="15.75" customHeight="1" x14ac:dyDescent="0.25">
      <c r="A412" s="119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119"/>
      <c r="X412" s="32"/>
      <c r="Y412" s="32"/>
      <c r="Z412" s="32"/>
      <c r="AA412" s="32"/>
      <c r="AB412" s="32"/>
      <c r="AC412" s="32"/>
      <c r="AD412" s="32"/>
    </row>
    <row r="413" spans="1:30" ht="15.75" customHeight="1" x14ac:dyDescent="0.25">
      <c r="A413" s="119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119"/>
      <c r="X413" s="32"/>
      <c r="Y413" s="32"/>
      <c r="Z413" s="32"/>
      <c r="AA413" s="32"/>
      <c r="AB413" s="32"/>
      <c r="AC413" s="32"/>
      <c r="AD413" s="32"/>
    </row>
    <row r="414" spans="1:30" ht="15.75" customHeight="1" x14ac:dyDescent="0.25">
      <c r="A414" s="119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119"/>
      <c r="X414" s="32"/>
      <c r="Y414" s="32"/>
      <c r="Z414" s="32"/>
      <c r="AA414" s="32"/>
      <c r="AB414" s="32"/>
      <c r="AC414" s="32"/>
      <c r="AD414" s="32"/>
    </row>
    <row r="415" spans="1:30" ht="15.75" customHeight="1" x14ac:dyDescent="0.25">
      <c r="A415" s="119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119"/>
      <c r="X415" s="32"/>
      <c r="Y415" s="32"/>
      <c r="Z415" s="32"/>
      <c r="AA415" s="32"/>
      <c r="AB415" s="32"/>
      <c r="AC415" s="32"/>
      <c r="AD415" s="32"/>
    </row>
    <row r="416" spans="1:30" ht="15.75" customHeight="1" x14ac:dyDescent="0.25">
      <c r="A416" s="119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119"/>
      <c r="X416" s="32"/>
      <c r="Y416" s="32"/>
      <c r="Z416" s="32"/>
      <c r="AA416" s="32"/>
      <c r="AB416" s="32"/>
      <c r="AC416" s="32"/>
      <c r="AD416" s="32"/>
    </row>
    <row r="417" spans="1:30" ht="15.75" customHeight="1" x14ac:dyDescent="0.25">
      <c r="A417" s="119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119"/>
      <c r="X417" s="32"/>
      <c r="Y417" s="32"/>
      <c r="Z417" s="32"/>
      <c r="AA417" s="32"/>
      <c r="AB417" s="32"/>
      <c r="AC417" s="32"/>
      <c r="AD417" s="32"/>
    </row>
    <row r="418" spans="1:30" ht="15.75" customHeight="1" x14ac:dyDescent="0.25">
      <c r="A418" s="119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119"/>
      <c r="X418" s="32"/>
      <c r="Y418" s="32"/>
      <c r="Z418" s="32"/>
      <c r="AA418" s="32"/>
      <c r="AB418" s="32"/>
      <c r="AC418" s="32"/>
      <c r="AD418" s="32"/>
    </row>
    <row r="419" spans="1:30" ht="15.75" customHeight="1" x14ac:dyDescent="0.25">
      <c r="A419" s="119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119"/>
      <c r="X419" s="32"/>
      <c r="Y419" s="32"/>
      <c r="Z419" s="32"/>
      <c r="AA419" s="32"/>
      <c r="AB419" s="32"/>
      <c r="AC419" s="32"/>
      <c r="AD419" s="32"/>
    </row>
    <row r="420" spans="1:30" ht="15.75" customHeight="1" x14ac:dyDescent="0.25">
      <c r="A420" s="119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119"/>
      <c r="X420" s="32"/>
      <c r="Y420" s="32"/>
      <c r="Z420" s="32"/>
      <c r="AA420" s="32"/>
      <c r="AB420" s="32"/>
      <c r="AC420" s="32"/>
      <c r="AD420" s="32"/>
    </row>
    <row r="421" spans="1:30" ht="15.75" customHeight="1" x14ac:dyDescent="0.25">
      <c r="A421" s="119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119"/>
      <c r="X421" s="32"/>
      <c r="Y421" s="32"/>
      <c r="Z421" s="32"/>
      <c r="AA421" s="32"/>
      <c r="AB421" s="32"/>
      <c r="AC421" s="32"/>
      <c r="AD421" s="32"/>
    </row>
    <row r="422" spans="1:30" ht="15.75" customHeight="1" x14ac:dyDescent="0.25">
      <c r="A422" s="119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119"/>
      <c r="X422" s="32"/>
      <c r="Y422" s="32"/>
      <c r="Z422" s="32"/>
      <c r="AA422" s="32"/>
      <c r="AB422" s="32"/>
      <c r="AC422" s="32"/>
      <c r="AD422" s="32"/>
    </row>
    <row r="423" spans="1:30" ht="15.75" customHeight="1" x14ac:dyDescent="0.25">
      <c r="A423" s="119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119"/>
      <c r="X423" s="32"/>
      <c r="Y423" s="32"/>
      <c r="Z423" s="32"/>
      <c r="AA423" s="32"/>
      <c r="AB423" s="32"/>
      <c r="AC423" s="32"/>
      <c r="AD423" s="32"/>
    </row>
    <row r="424" spans="1:30" ht="15.75" customHeight="1" x14ac:dyDescent="0.25">
      <c r="A424" s="119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119"/>
      <c r="X424" s="32"/>
      <c r="Y424" s="32"/>
      <c r="Z424" s="32"/>
      <c r="AA424" s="32"/>
      <c r="AB424" s="32"/>
      <c r="AC424" s="32"/>
      <c r="AD424" s="32"/>
    </row>
    <row r="425" spans="1:30" ht="15.75" customHeight="1" x14ac:dyDescent="0.25">
      <c r="A425" s="119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119"/>
      <c r="X425" s="32"/>
      <c r="Y425" s="32"/>
      <c r="Z425" s="32"/>
      <c r="AA425" s="32"/>
      <c r="AB425" s="32"/>
      <c r="AC425" s="32"/>
      <c r="AD425" s="32"/>
    </row>
    <row r="426" spans="1:30" ht="15.75" customHeight="1" x14ac:dyDescent="0.25">
      <c r="A426" s="119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119"/>
      <c r="X426" s="32"/>
      <c r="Y426" s="32"/>
      <c r="Z426" s="32"/>
      <c r="AA426" s="32"/>
      <c r="AB426" s="32"/>
      <c r="AC426" s="32"/>
      <c r="AD426" s="32"/>
    </row>
    <row r="427" spans="1:30" ht="15.75" customHeight="1" x14ac:dyDescent="0.25">
      <c r="A427" s="119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119"/>
      <c r="X427" s="32"/>
      <c r="Y427" s="32"/>
      <c r="Z427" s="32"/>
      <c r="AA427" s="32"/>
      <c r="AB427" s="32"/>
      <c r="AC427" s="32"/>
      <c r="AD427" s="32"/>
    </row>
    <row r="428" spans="1:30" ht="15.75" customHeight="1" x14ac:dyDescent="0.25">
      <c r="A428" s="119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119"/>
      <c r="X428" s="32"/>
      <c r="Y428" s="32"/>
      <c r="Z428" s="32"/>
      <c r="AA428" s="32"/>
      <c r="AB428" s="32"/>
      <c r="AC428" s="32"/>
      <c r="AD428" s="32"/>
    </row>
    <row r="429" spans="1:30" ht="15.75" customHeight="1" x14ac:dyDescent="0.25">
      <c r="A429" s="119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119"/>
      <c r="X429" s="32"/>
      <c r="Y429" s="32"/>
      <c r="Z429" s="32"/>
      <c r="AA429" s="32"/>
      <c r="AB429" s="32"/>
      <c r="AC429" s="32"/>
      <c r="AD429" s="32"/>
    </row>
    <row r="430" spans="1:30" ht="15.75" customHeight="1" x14ac:dyDescent="0.25">
      <c r="A430" s="119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119"/>
      <c r="X430" s="32"/>
      <c r="Y430" s="32"/>
      <c r="Z430" s="32"/>
      <c r="AA430" s="32"/>
      <c r="AB430" s="32"/>
      <c r="AC430" s="32"/>
      <c r="AD430" s="32"/>
    </row>
    <row r="431" spans="1:30" ht="15.75" customHeight="1" x14ac:dyDescent="0.25">
      <c r="A431" s="119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119"/>
      <c r="X431" s="32"/>
      <c r="Y431" s="32"/>
      <c r="Z431" s="32"/>
      <c r="AA431" s="32"/>
      <c r="AB431" s="32"/>
      <c r="AC431" s="32"/>
      <c r="AD431" s="32"/>
    </row>
    <row r="432" spans="1:30" ht="15.75" customHeight="1" x14ac:dyDescent="0.25">
      <c r="A432" s="119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119"/>
      <c r="X432" s="32"/>
      <c r="Y432" s="32"/>
      <c r="Z432" s="32"/>
      <c r="AA432" s="32"/>
      <c r="AB432" s="32"/>
      <c r="AC432" s="32"/>
      <c r="AD432" s="32"/>
    </row>
    <row r="433" spans="1:30" ht="15.75" customHeight="1" x14ac:dyDescent="0.25">
      <c r="A433" s="119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119"/>
      <c r="X433" s="32"/>
      <c r="Y433" s="32"/>
      <c r="Z433" s="32"/>
      <c r="AA433" s="32"/>
      <c r="AB433" s="32"/>
      <c r="AC433" s="32"/>
      <c r="AD433" s="32"/>
    </row>
    <row r="434" spans="1:30" ht="15.75" customHeight="1" x14ac:dyDescent="0.25">
      <c r="A434" s="119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119"/>
      <c r="X434" s="32"/>
      <c r="Y434" s="32"/>
      <c r="Z434" s="32"/>
      <c r="AA434" s="32"/>
      <c r="AB434" s="32"/>
      <c r="AC434" s="32"/>
      <c r="AD434" s="32"/>
    </row>
    <row r="435" spans="1:30" ht="15.75" customHeight="1" x14ac:dyDescent="0.25">
      <c r="A435" s="119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119"/>
      <c r="X435" s="32"/>
      <c r="Y435" s="32"/>
      <c r="Z435" s="32"/>
      <c r="AA435" s="32"/>
      <c r="AB435" s="32"/>
      <c r="AC435" s="32"/>
      <c r="AD435" s="32"/>
    </row>
    <row r="436" spans="1:30" ht="15.75" customHeight="1" x14ac:dyDescent="0.25">
      <c r="A436" s="119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119"/>
      <c r="X436" s="32"/>
      <c r="Y436" s="32"/>
      <c r="Z436" s="32"/>
      <c r="AA436" s="32"/>
      <c r="AB436" s="32"/>
      <c r="AC436" s="32"/>
      <c r="AD436" s="32"/>
    </row>
    <row r="437" spans="1:30" ht="15.75" customHeight="1" x14ac:dyDescent="0.25">
      <c r="A437" s="119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119"/>
      <c r="X437" s="32"/>
      <c r="Y437" s="32"/>
      <c r="Z437" s="32"/>
      <c r="AA437" s="32"/>
      <c r="AB437" s="32"/>
      <c r="AC437" s="32"/>
      <c r="AD437" s="32"/>
    </row>
    <row r="438" spans="1:30" ht="15.75" customHeight="1" x14ac:dyDescent="0.25">
      <c r="A438" s="119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119"/>
      <c r="X438" s="32"/>
      <c r="Y438" s="32"/>
      <c r="Z438" s="32"/>
      <c r="AA438" s="32"/>
      <c r="AB438" s="32"/>
      <c r="AC438" s="32"/>
      <c r="AD438" s="32"/>
    </row>
    <row r="439" spans="1:30" ht="15.75" customHeight="1" x14ac:dyDescent="0.25">
      <c r="A439" s="119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119"/>
      <c r="X439" s="32"/>
      <c r="Y439" s="32"/>
      <c r="Z439" s="32"/>
      <c r="AA439" s="32"/>
      <c r="AB439" s="32"/>
      <c r="AC439" s="32"/>
      <c r="AD439" s="32"/>
    </row>
    <row r="440" spans="1:30" ht="15.75" customHeight="1" x14ac:dyDescent="0.25">
      <c r="A440" s="119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119"/>
      <c r="X440" s="32"/>
      <c r="Y440" s="32"/>
      <c r="Z440" s="32"/>
      <c r="AA440" s="32"/>
      <c r="AB440" s="32"/>
      <c r="AC440" s="32"/>
      <c r="AD440" s="32"/>
    </row>
    <row r="441" spans="1:30" ht="15.75" customHeight="1" x14ac:dyDescent="0.25">
      <c r="A441" s="119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119"/>
      <c r="X441" s="32"/>
      <c r="Y441" s="32"/>
      <c r="Z441" s="32"/>
      <c r="AA441" s="32"/>
      <c r="AB441" s="32"/>
      <c r="AC441" s="32"/>
      <c r="AD441" s="32"/>
    </row>
    <row r="442" spans="1:30" ht="15.75" customHeight="1" x14ac:dyDescent="0.25">
      <c r="A442" s="119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119"/>
      <c r="X442" s="32"/>
      <c r="Y442" s="32"/>
      <c r="Z442" s="32"/>
      <c r="AA442" s="32"/>
      <c r="AB442" s="32"/>
      <c r="AC442" s="32"/>
      <c r="AD442" s="32"/>
    </row>
    <row r="443" spans="1:30" ht="15.75" customHeight="1" x14ac:dyDescent="0.25">
      <c r="A443" s="119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119"/>
      <c r="X443" s="32"/>
      <c r="Y443" s="32"/>
      <c r="Z443" s="32"/>
      <c r="AA443" s="32"/>
      <c r="AB443" s="32"/>
      <c r="AC443" s="32"/>
      <c r="AD443" s="32"/>
    </row>
    <row r="444" spans="1:30" ht="15.75" customHeight="1" x14ac:dyDescent="0.25">
      <c r="A444" s="119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119"/>
      <c r="X444" s="32"/>
      <c r="Y444" s="32"/>
      <c r="Z444" s="32"/>
      <c r="AA444" s="32"/>
      <c r="AB444" s="32"/>
      <c r="AC444" s="32"/>
      <c r="AD444" s="32"/>
    </row>
    <row r="445" spans="1:30" ht="15.75" customHeight="1" x14ac:dyDescent="0.25">
      <c r="A445" s="119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119"/>
      <c r="X445" s="32"/>
      <c r="Y445" s="32"/>
      <c r="Z445" s="32"/>
      <c r="AA445" s="32"/>
      <c r="AB445" s="32"/>
      <c r="AC445" s="32"/>
      <c r="AD445" s="32"/>
    </row>
    <row r="446" spans="1:30" ht="15.75" customHeight="1" x14ac:dyDescent="0.25">
      <c r="A446" s="119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119"/>
      <c r="X446" s="32"/>
      <c r="Y446" s="32"/>
      <c r="Z446" s="32"/>
      <c r="AA446" s="32"/>
      <c r="AB446" s="32"/>
      <c r="AC446" s="32"/>
      <c r="AD446" s="32"/>
    </row>
    <row r="447" spans="1:30" ht="15.75" customHeight="1" x14ac:dyDescent="0.25">
      <c r="A447" s="119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119"/>
      <c r="X447" s="32"/>
      <c r="Y447" s="32"/>
      <c r="Z447" s="32"/>
      <c r="AA447" s="32"/>
      <c r="AB447" s="32"/>
      <c r="AC447" s="32"/>
      <c r="AD447" s="32"/>
    </row>
    <row r="448" spans="1:30" ht="15.75" customHeight="1" x14ac:dyDescent="0.25">
      <c r="A448" s="119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119"/>
      <c r="X448" s="32"/>
      <c r="Y448" s="32"/>
      <c r="Z448" s="32"/>
      <c r="AA448" s="32"/>
      <c r="AB448" s="32"/>
      <c r="AC448" s="32"/>
      <c r="AD448" s="32"/>
    </row>
    <row r="449" spans="1:30" ht="15.75" customHeight="1" x14ac:dyDescent="0.25">
      <c r="A449" s="119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119"/>
      <c r="X449" s="32"/>
      <c r="Y449" s="32"/>
      <c r="Z449" s="32"/>
      <c r="AA449" s="32"/>
      <c r="AB449" s="32"/>
      <c r="AC449" s="32"/>
      <c r="AD449" s="32"/>
    </row>
    <row r="450" spans="1:30" ht="15.75" customHeight="1" x14ac:dyDescent="0.25">
      <c r="A450" s="119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119"/>
      <c r="X450" s="32"/>
      <c r="Y450" s="32"/>
      <c r="Z450" s="32"/>
      <c r="AA450" s="32"/>
      <c r="AB450" s="32"/>
      <c r="AC450" s="32"/>
      <c r="AD450" s="32"/>
    </row>
    <row r="451" spans="1:30" ht="15.75" customHeight="1" x14ac:dyDescent="0.25">
      <c r="A451" s="119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119"/>
      <c r="X451" s="32"/>
      <c r="Y451" s="32"/>
      <c r="Z451" s="32"/>
      <c r="AA451" s="32"/>
      <c r="AB451" s="32"/>
      <c r="AC451" s="32"/>
      <c r="AD451" s="32"/>
    </row>
    <row r="452" spans="1:30" ht="15.75" customHeight="1" x14ac:dyDescent="0.25">
      <c r="A452" s="119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119"/>
      <c r="X452" s="32"/>
      <c r="Y452" s="32"/>
      <c r="Z452" s="32"/>
      <c r="AA452" s="32"/>
      <c r="AB452" s="32"/>
      <c r="AC452" s="32"/>
      <c r="AD452" s="32"/>
    </row>
    <row r="453" spans="1:30" ht="15.75" customHeight="1" x14ac:dyDescent="0.25">
      <c r="A453" s="119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119"/>
      <c r="X453" s="32"/>
      <c r="Y453" s="32"/>
      <c r="Z453" s="32"/>
      <c r="AA453" s="32"/>
      <c r="AB453" s="32"/>
      <c r="AC453" s="32"/>
      <c r="AD453" s="32"/>
    </row>
    <row r="454" spans="1:30" ht="15.75" customHeight="1" x14ac:dyDescent="0.25">
      <c r="A454" s="119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119"/>
      <c r="X454" s="32"/>
      <c r="Y454" s="32"/>
      <c r="Z454" s="32"/>
      <c r="AA454" s="32"/>
      <c r="AB454" s="32"/>
      <c r="AC454" s="32"/>
      <c r="AD454" s="32"/>
    </row>
    <row r="455" spans="1:30" ht="15.75" customHeight="1" x14ac:dyDescent="0.25">
      <c r="A455" s="119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119"/>
      <c r="X455" s="32"/>
      <c r="Y455" s="32"/>
      <c r="Z455" s="32"/>
      <c r="AA455" s="32"/>
      <c r="AB455" s="32"/>
      <c r="AC455" s="32"/>
      <c r="AD455" s="32"/>
    </row>
    <row r="456" spans="1:30" ht="15.75" customHeight="1" x14ac:dyDescent="0.25">
      <c r="A456" s="119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119"/>
      <c r="X456" s="32"/>
      <c r="Y456" s="32"/>
      <c r="Z456" s="32"/>
      <c r="AA456" s="32"/>
      <c r="AB456" s="32"/>
      <c r="AC456" s="32"/>
      <c r="AD456" s="32"/>
    </row>
    <row r="457" spans="1:30" ht="15.75" customHeight="1" x14ac:dyDescent="0.25">
      <c r="A457" s="119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119"/>
      <c r="X457" s="32"/>
      <c r="Y457" s="32"/>
      <c r="Z457" s="32"/>
      <c r="AA457" s="32"/>
      <c r="AB457" s="32"/>
      <c r="AC457" s="32"/>
      <c r="AD457" s="32"/>
    </row>
    <row r="458" spans="1:30" ht="15.75" customHeight="1" x14ac:dyDescent="0.25">
      <c r="A458" s="119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119"/>
      <c r="X458" s="32"/>
      <c r="Y458" s="32"/>
      <c r="Z458" s="32"/>
      <c r="AA458" s="32"/>
      <c r="AB458" s="32"/>
      <c r="AC458" s="32"/>
      <c r="AD458" s="32"/>
    </row>
    <row r="459" spans="1:30" ht="15.75" customHeight="1" x14ac:dyDescent="0.25">
      <c r="A459" s="119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119"/>
      <c r="X459" s="32"/>
      <c r="Y459" s="32"/>
      <c r="Z459" s="32"/>
      <c r="AA459" s="32"/>
      <c r="AB459" s="32"/>
      <c r="AC459" s="32"/>
      <c r="AD459" s="32"/>
    </row>
    <row r="460" spans="1:30" ht="15.75" customHeight="1" x14ac:dyDescent="0.25">
      <c r="A460" s="119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119"/>
      <c r="X460" s="32"/>
      <c r="Y460" s="32"/>
      <c r="Z460" s="32"/>
      <c r="AA460" s="32"/>
      <c r="AB460" s="32"/>
      <c r="AC460" s="32"/>
      <c r="AD460" s="32"/>
    </row>
    <row r="461" spans="1:30" ht="15.75" customHeight="1" x14ac:dyDescent="0.25">
      <c r="A461" s="119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119"/>
      <c r="X461" s="32"/>
      <c r="Y461" s="32"/>
      <c r="Z461" s="32"/>
      <c r="AA461" s="32"/>
      <c r="AB461" s="32"/>
      <c r="AC461" s="32"/>
      <c r="AD461" s="32"/>
    </row>
    <row r="462" spans="1:30" ht="15.75" customHeight="1" x14ac:dyDescent="0.25">
      <c r="A462" s="119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119"/>
      <c r="X462" s="32"/>
      <c r="Y462" s="32"/>
      <c r="Z462" s="32"/>
      <c r="AA462" s="32"/>
      <c r="AB462" s="32"/>
      <c r="AC462" s="32"/>
      <c r="AD462" s="32"/>
    </row>
    <row r="463" spans="1:30" ht="15.75" customHeight="1" x14ac:dyDescent="0.25">
      <c r="A463" s="119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119"/>
      <c r="X463" s="32"/>
      <c r="Y463" s="32"/>
      <c r="Z463" s="32"/>
      <c r="AA463" s="32"/>
      <c r="AB463" s="32"/>
      <c r="AC463" s="32"/>
      <c r="AD463" s="32"/>
    </row>
    <row r="464" spans="1:30" ht="15.75" customHeight="1" x14ac:dyDescent="0.25">
      <c r="A464" s="119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119"/>
      <c r="X464" s="32"/>
      <c r="Y464" s="32"/>
      <c r="Z464" s="32"/>
      <c r="AA464" s="32"/>
      <c r="AB464" s="32"/>
      <c r="AC464" s="32"/>
      <c r="AD464" s="32"/>
    </row>
    <row r="465" spans="1:30" ht="15.75" customHeight="1" x14ac:dyDescent="0.25">
      <c r="A465" s="119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119"/>
      <c r="X465" s="32"/>
      <c r="Y465" s="32"/>
      <c r="Z465" s="32"/>
      <c r="AA465" s="32"/>
      <c r="AB465" s="32"/>
      <c r="AC465" s="32"/>
      <c r="AD465" s="32"/>
    </row>
    <row r="466" spans="1:30" ht="15.75" customHeight="1" x14ac:dyDescent="0.25">
      <c r="A466" s="119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119"/>
      <c r="X466" s="32"/>
      <c r="Y466" s="32"/>
      <c r="Z466" s="32"/>
      <c r="AA466" s="32"/>
      <c r="AB466" s="32"/>
      <c r="AC466" s="32"/>
      <c r="AD466" s="32"/>
    </row>
    <row r="467" spans="1:30" ht="15.75" customHeight="1" x14ac:dyDescent="0.25">
      <c r="A467" s="119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119"/>
      <c r="X467" s="32"/>
      <c r="Y467" s="32"/>
      <c r="Z467" s="32"/>
      <c r="AA467" s="32"/>
      <c r="AB467" s="32"/>
      <c r="AC467" s="32"/>
      <c r="AD467" s="32"/>
    </row>
    <row r="468" spans="1:30" ht="15.75" customHeight="1" x14ac:dyDescent="0.25">
      <c r="A468" s="119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119"/>
      <c r="X468" s="32"/>
      <c r="Y468" s="32"/>
      <c r="Z468" s="32"/>
      <c r="AA468" s="32"/>
      <c r="AB468" s="32"/>
      <c r="AC468" s="32"/>
      <c r="AD468" s="32"/>
    </row>
    <row r="469" spans="1:30" ht="15.75" customHeight="1" x14ac:dyDescent="0.25">
      <c r="A469" s="119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119"/>
      <c r="X469" s="32"/>
      <c r="Y469" s="32"/>
      <c r="Z469" s="32"/>
      <c r="AA469" s="32"/>
      <c r="AB469" s="32"/>
      <c r="AC469" s="32"/>
      <c r="AD469" s="32"/>
    </row>
    <row r="470" spans="1:30" ht="15.75" customHeight="1" x14ac:dyDescent="0.25">
      <c r="A470" s="119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119"/>
      <c r="X470" s="32"/>
      <c r="Y470" s="32"/>
      <c r="Z470" s="32"/>
      <c r="AA470" s="32"/>
      <c r="AB470" s="32"/>
      <c r="AC470" s="32"/>
      <c r="AD470" s="32"/>
    </row>
    <row r="471" spans="1:30" ht="15.75" customHeight="1" x14ac:dyDescent="0.25">
      <c r="A471" s="119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119"/>
      <c r="X471" s="32"/>
      <c r="Y471" s="32"/>
      <c r="Z471" s="32"/>
      <c r="AA471" s="32"/>
      <c r="AB471" s="32"/>
      <c r="AC471" s="32"/>
      <c r="AD471" s="32"/>
    </row>
    <row r="472" spans="1:30" ht="15.75" customHeight="1" x14ac:dyDescent="0.25">
      <c r="A472" s="119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119"/>
      <c r="X472" s="32"/>
      <c r="Y472" s="32"/>
      <c r="Z472" s="32"/>
      <c r="AA472" s="32"/>
      <c r="AB472" s="32"/>
      <c r="AC472" s="32"/>
      <c r="AD472" s="32"/>
    </row>
    <row r="473" spans="1:30" ht="15.75" customHeight="1" x14ac:dyDescent="0.25">
      <c r="A473" s="119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119"/>
      <c r="X473" s="32"/>
      <c r="Y473" s="32"/>
      <c r="Z473" s="32"/>
      <c r="AA473" s="32"/>
      <c r="AB473" s="32"/>
      <c r="AC473" s="32"/>
      <c r="AD473" s="32"/>
    </row>
    <row r="474" spans="1:30" ht="15.75" customHeight="1" x14ac:dyDescent="0.25">
      <c r="A474" s="119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119"/>
      <c r="X474" s="32"/>
      <c r="Y474" s="32"/>
      <c r="Z474" s="32"/>
      <c r="AA474" s="32"/>
      <c r="AB474" s="32"/>
      <c r="AC474" s="32"/>
      <c r="AD474" s="32"/>
    </row>
    <row r="475" spans="1:30" ht="15.75" customHeight="1" x14ac:dyDescent="0.25">
      <c r="A475" s="119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119"/>
      <c r="X475" s="32"/>
      <c r="Y475" s="32"/>
      <c r="Z475" s="32"/>
      <c r="AA475" s="32"/>
      <c r="AB475" s="32"/>
      <c r="AC475" s="32"/>
      <c r="AD475" s="32"/>
    </row>
    <row r="476" spans="1:30" ht="15.75" customHeight="1" x14ac:dyDescent="0.25">
      <c r="A476" s="119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119"/>
      <c r="X476" s="32"/>
      <c r="Y476" s="32"/>
      <c r="Z476" s="32"/>
      <c r="AA476" s="32"/>
      <c r="AB476" s="32"/>
      <c r="AC476" s="32"/>
      <c r="AD476" s="32"/>
    </row>
    <row r="477" spans="1:30" ht="15.75" customHeight="1" x14ac:dyDescent="0.25">
      <c r="A477" s="119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119"/>
      <c r="X477" s="32"/>
      <c r="Y477" s="32"/>
      <c r="Z477" s="32"/>
      <c r="AA477" s="32"/>
      <c r="AB477" s="32"/>
      <c r="AC477" s="32"/>
      <c r="AD477" s="32"/>
    </row>
    <row r="478" spans="1:30" ht="15.75" customHeight="1" x14ac:dyDescent="0.25">
      <c r="A478" s="119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119"/>
      <c r="X478" s="32"/>
      <c r="Y478" s="32"/>
      <c r="Z478" s="32"/>
      <c r="AA478" s="32"/>
      <c r="AB478" s="32"/>
      <c r="AC478" s="32"/>
      <c r="AD478" s="32"/>
    </row>
    <row r="479" spans="1:30" ht="15.75" customHeight="1" x14ac:dyDescent="0.25">
      <c r="A479" s="119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119"/>
      <c r="X479" s="32"/>
      <c r="Y479" s="32"/>
      <c r="Z479" s="32"/>
      <c r="AA479" s="32"/>
      <c r="AB479" s="32"/>
      <c r="AC479" s="32"/>
      <c r="AD479" s="32"/>
    </row>
    <row r="480" spans="1:30" ht="15.75" customHeight="1" x14ac:dyDescent="0.25">
      <c r="A480" s="119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119"/>
      <c r="X480" s="32"/>
      <c r="Y480" s="32"/>
      <c r="Z480" s="32"/>
      <c r="AA480" s="32"/>
      <c r="AB480" s="32"/>
      <c r="AC480" s="32"/>
      <c r="AD480" s="32"/>
    </row>
    <row r="481" spans="1:30" ht="15.75" customHeight="1" x14ac:dyDescent="0.25">
      <c r="A481" s="119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119"/>
      <c r="X481" s="32"/>
      <c r="Y481" s="32"/>
      <c r="Z481" s="32"/>
      <c r="AA481" s="32"/>
      <c r="AB481" s="32"/>
      <c r="AC481" s="32"/>
      <c r="AD481" s="32"/>
    </row>
    <row r="482" spans="1:30" ht="15.75" customHeight="1" x14ac:dyDescent="0.25">
      <c r="A482" s="119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119"/>
      <c r="X482" s="32"/>
      <c r="Y482" s="32"/>
      <c r="Z482" s="32"/>
      <c r="AA482" s="32"/>
      <c r="AB482" s="32"/>
      <c r="AC482" s="32"/>
      <c r="AD482" s="32"/>
    </row>
    <row r="483" spans="1:30" ht="15.75" customHeight="1" x14ac:dyDescent="0.25">
      <c r="A483" s="119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119"/>
      <c r="X483" s="32"/>
      <c r="Y483" s="32"/>
      <c r="Z483" s="32"/>
      <c r="AA483" s="32"/>
      <c r="AB483" s="32"/>
      <c r="AC483" s="32"/>
      <c r="AD483" s="32"/>
    </row>
    <row r="484" spans="1:30" ht="15.75" customHeight="1" x14ac:dyDescent="0.25">
      <c r="A484" s="119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119"/>
      <c r="X484" s="32"/>
      <c r="Y484" s="32"/>
      <c r="Z484" s="32"/>
      <c r="AA484" s="32"/>
      <c r="AB484" s="32"/>
      <c r="AC484" s="32"/>
      <c r="AD484" s="32"/>
    </row>
    <row r="485" spans="1:30" ht="15.75" customHeight="1" x14ac:dyDescent="0.25">
      <c r="A485" s="119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119"/>
      <c r="X485" s="32"/>
      <c r="Y485" s="32"/>
      <c r="Z485" s="32"/>
      <c r="AA485" s="32"/>
      <c r="AB485" s="32"/>
      <c r="AC485" s="32"/>
      <c r="AD485" s="32"/>
    </row>
    <row r="486" spans="1:30" ht="15.75" customHeight="1" x14ac:dyDescent="0.25">
      <c r="A486" s="119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119"/>
      <c r="X486" s="32"/>
      <c r="Y486" s="32"/>
      <c r="Z486" s="32"/>
      <c r="AA486" s="32"/>
      <c r="AB486" s="32"/>
      <c r="AC486" s="32"/>
      <c r="AD486" s="32"/>
    </row>
    <row r="487" spans="1:30" ht="15.75" customHeight="1" x14ac:dyDescent="0.25">
      <c r="A487" s="119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119"/>
      <c r="X487" s="32"/>
      <c r="Y487" s="32"/>
      <c r="Z487" s="32"/>
      <c r="AA487" s="32"/>
      <c r="AB487" s="32"/>
      <c r="AC487" s="32"/>
      <c r="AD487" s="32"/>
    </row>
    <row r="488" spans="1:30" ht="15.75" customHeight="1" x14ac:dyDescent="0.25">
      <c r="A488" s="119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119"/>
      <c r="X488" s="32"/>
      <c r="Y488" s="32"/>
      <c r="Z488" s="32"/>
      <c r="AA488" s="32"/>
      <c r="AB488" s="32"/>
      <c r="AC488" s="32"/>
      <c r="AD488" s="32"/>
    </row>
    <row r="489" spans="1:30" ht="15.75" customHeight="1" x14ac:dyDescent="0.25">
      <c r="A489" s="119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119"/>
      <c r="X489" s="32"/>
      <c r="Y489" s="32"/>
      <c r="Z489" s="32"/>
      <c r="AA489" s="32"/>
      <c r="AB489" s="32"/>
      <c r="AC489" s="32"/>
      <c r="AD489" s="32"/>
    </row>
    <row r="490" spans="1:30" ht="15.75" customHeight="1" x14ac:dyDescent="0.25">
      <c r="A490" s="119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119"/>
      <c r="X490" s="32"/>
      <c r="Y490" s="32"/>
      <c r="Z490" s="32"/>
      <c r="AA490" s="32"/>
      <c r="AB490" s="32"/>
      <c r="AC490" s="32"/>
      <c r="AD490" s="32"/>
    </row>
    <row r="491" spans="1:30" ht="15.75" customHeight="1" x14ac:dyDescent="0.25">
      <c r="A491" s="119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119"/>
      <c r="X491" s="32"/>
      <c r="Y491" s="32"/>
      <c r="Z491" s="32"/>
      <c r="AA491" s="32"/>
      <c r="AB491" s="32"/>
      <c r="AC491" s="32"/>
      <c r="AD491" s="32"/>
    </row>
    <row r="492" spans="1:30" ht="15.75" customHeight="1" x14ac:dyDescent="0.25">
      <c r="A492" s="119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119"/>
      <c r="X492" s="32"/>
      <c r="Y492" s="32"/>
      <c r="Z492" s="32"/>
      <c r="AA492" s="32"/>
      <c r="AB492" s="32"/>
      <c r="AC492" s="32"/>
      <c r="AD492" s="32"/>
    </row>
    <row r="493" spans="1:30" ht="15.75" customHeight="1" x14ac:dyDescent="0.25">
      <c r="A493" s="119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119"/>
      <c r="X493" s="32"/>
      <c r="Y493" s="32"/>
      <c r="Z493" s="32"/>
      <c r="AA493" s="32"/>
      <c r="AB493" s="32"/>
      <c r="AC493" s="32"/>
      <c r="AD493" s="32"/>
    </row>
    <row r="494" spans="1:30" ht="15.75" customHeight="1" x14ac:dyDescent="0.25">
      <c r="A494" s="119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119"/>
      <c r="X494" s="32"/>
      <c r="Y494" s="32"/>
      <c r="Z494" s="32"/>
      <c r="AA494" s="32"/>
      <c r="AB494" s="32"/>
      <c r="AC494" s="32"/>
      <c r="AD494" s="32"/>
    </row>
    <row r="495" spans="1:30" ht="15.75" customHeight="1" x14ac:dyDescent="0.25">
      <c r="A495" s="119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119"/>
      <c r="X495" s="32"/>
      <c r="Y495" s="32"/>
      <c r="Z495" s="32"/>
      <c r="AA495" s="32"/>
      <c r="AB495" s="32"/>
      <c r="AC495" s="32"/>
      <c r="AD495" s="32"/>
    </row>
    <row r="496" spans="1:30" ht="15.75" customHeight="1" x14ac:dyDescent="0.25">
      <c r="A496" s="119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119"/>
      <c r="X496" s="32"/>
      <c r="Y496" s="32"/>
      <c r="Z496" s="32"/>
      <c r="AA496" s="32"/>
      <c r="AB496" s="32"/>
      <c r="AC496" s="32"/>
      <c r="AD496" s="32"/>
    </row>
    <row r="497" spans="1:30" ht="15.75" customHeight="1" x14ac:dyDescent="0.25">
      <c r="A497" s="119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119"/>
      <c r="X497" s="32"/>
      <c r="Y497" s="32"/>
      <c r="Z497" s="32"/>
      <c r="AA497" s="32"/>
      <c r="AB497" s="32"/>
      <c r="AC497" s="32"/>
      <c r="AD497" s="32"/>
    </row>
    <row r="498" spans="1:30" ht="15.75" customHeight="1" x14ac:dyDescent="0.25">
      <c r="A498" s="119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119"/>
      <c r="X498" s="32"/>
      <c r="Y498" s="32"/>
      <c r="Z498" s="32"/>
      <c r="AA498" s="32"/>
      <c r="AB498" s="32"/>
      <c r="AC498" s="32"/>
      <c r="AD498" s="32"/>
    </row>
    <row r="499" spans="1:30" ht="15.75" customHeight="1" x14ac:dyDescent="0.25">
      <c r="A499" s="119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119"/>
      <c r="X499" s="32"/>
      <c r="Y499" s="32"/>
      <c r="Z499" s="32"/>
      <c r="AA499" s="32"/>
      <c r="AB499" s="32"/>
      <c r="AC499" s="32"/>
      <c r="AD499" s="32"/>
    </row>
    <row r="500" spans="1:30" ht="15.75" customHeight="1" x14ac:dyDescent="0.25">
      <c r="A500" s="119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119"/>
      <c r="X500" s="32"/>
      <c r="Y500" s="32"/>
      <c r="Z500" s="32"/>
      <c r="AA500" s="32"/>
      <c r="AB500" s="32"/>
      <c r="AC500" s="32"/>
      <c r="AD500" s="32"/>
    </row>
    <row r="501" spans="1:30" ht="15.75" customHeight="1" x14ac:dyDescent="0.25">
      <c r="A501" s="119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119"/>
      <c r="X501" s="32"/>
      <c r="Y501" s="32"/>
      <c r="Z501" s="32"/>
      <c r="AA501" s="32"/>
      <c r="AB501" s="32"/>
      <c r="AC501" s="32"/>
      <c r="AD501" s="32"/>
    </row>
    <row r="502" spans="1:30" ht="15.75" customHeight="1" x14ac:dyDescent="0.25">
      <c r="A502" s="119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119"/>
      <c r="X502" s="32"/>
      <c r="Y502" s="32"/>
      <c r="Z502" s="32"/>
      <c r="AA502" s="32"/>
      <c r="AB502" s="32"/>
      <c r="AC502" s="32"/>
      <c r="AD502" s="32"/>
    </row>
    <row r="503" spans="1:30" ht="15.75" customHeight="1" x14ac:dyDescent="0.25">
      <c r="A503" s="119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119"/>
      <c r="X503" s="32"/>
      <c r="Y503" s="32"/>
      <c r="Z503" s="32"/>
      <c r="AA503" s="32"/>
      <c r="AB503" s="32"/>
      <c r="AC503" s="32"/>
      <c r="AD503" s="32"/>
    </row>
    <row r="504" spans="1:30" ht="15.75" customHeight="1" x14ac:dyDescent="0.25">
      <c r="A504" s="119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119"/>
      <c r="X504" s="32"/>
      <c r="Y504" s="32"/>
      <c r="Z504" s="32"/>
      <c r="AA504" s="32"/>
      <c r="AB504" s="32"/>
      <c r="AC504" s="32"/>
      <c r="AD504" s="32"/>
    </row>
    <row r="505" spans="1:30" ht="15.75" customHeight="1" x14ac:dyDescent="0.25">
      <c r="A505" s="119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119"/>
      <c r="X505" s="32"/>
      <c r="Y505" s="32"/>
      <c r="Z505" s="32"/>
      <c r="AA505" s="32"/>
      <c r="AB505" s="32"/>
      <c r="AC505" s="32"/>
      <c r="AD505" s="32"/>
    </row>
    <row r="506" spans="1:30" ht="15.75" customHeight="1" x14ac:dyDescent="0.25">
      <c r="A506" s="119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119"/>
      <c r="X506" s="32"/>
      <c r="Y506" s="32"/>
      <c r="Z506" s="32"/>
      <c r="AA506" s="32"/>
      <c r="AB506" s="32"/>
      <c r="AC506" s="32"/>
      <c r="AD506" s="32"/>
    </row>
    <row r="507" spans="1:30" ht="15.75" customHeight="1" x14ac:dyDescent="0.25">
      <c r="A507" s="119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119"/>
      <c r="X507" s="32"/>
      <c r="Y507" s="32"/>
      <c r="Z507" s="32"/>
      <c r="AA507" s="32"/>
      <c r="AB507" s="32"/>
      <c r="AC507" s="32"/>
      <c r="AD507" s="32"/>
    </row>
    <row r="508" spans="1:30" ht="15.75" customHeight="1" x14ac:dyDescent="0.25">
      <c r="A508" s="119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119"/>
      <c r="X508" s="32"/>
      <c r="Y508" s="32"/>
      <c r="Z508" s="32"/>
      <c r="AA508" s="32"/>
      <c r="AB508" s="32"/>
      <c r="AC508" s="32"/>
      <c r="AD508" s="32"/>
    </row>
    <row r="509" spans="1:30" ht="15.75" customHeight="1" x14ac:dyDescent="0.25">
      <c r="A509" s="119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119"/>
      <c r="X509" s="32"/>
      <c r="Y509" s="32"/>
      <c r="Z509" s="32"/>
      <c r="AA509" s="32"/>
      <c r="AB509" s="32"/>
      <c r="AC509" s="32"/>
      <c r="AD509" s="32"/>
    </row>
    <row r="510" spans="1:30" ht="15.75" customHeight="1" x14ac:dyDescent="0.25">
      <c r="A510" s="119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119"/>
      <c r="X510" s="32"/>
      <c r="Y510" s="32"/>
      <c r="Z510" s="32"/>
      <c r="AA510" s="32"/>
      <c r="AB510" s="32"/>
      <c r="AC510" s="32"/>
      <c r="AD510" s="32"/>
    </row>
    <row r="511" spans="1:30" ht="15.75" customHeight="1" x14ac:dyDescent="0.25">
      <c r="A511" s="119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119"/>
      <c r="X511" s="32"/>
      <c r="Y511" s="32"/>
      <c r="Z511" s="32"/>
      <c r="AA511" s="32"/>
      <c r="AB511" s="32"/>
      <c r="AC511" s="32"/>
      <c r="AD511" s="32"/>
    </row>
    <row r="512" spans="1:30" ht="15.75" customHeight="1" x14ac:dyDescent="0.25">
      <c r="A512" s="119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119"/>
      <c r="X512" s="32"/>
      <c r="Y512" s="32"/>
      <c r="Z512" s="32"/>
      <c r="AA512" s="32"/>
      <c r="AB512" s="32"/>
      <c r="AC512" s="32"/>
      <c r="AD512" s="32"/>
    </row>
    <row r="513" spans="1:30" ht="15.75" customHeight="1" x14ac:dyDescent="0.25">
      <c r="A513" s="119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119"/>
      <c r="X513" s="32"/>
      <c r="Y513" s="32"/>
      <c r="Z513" s="32"/>
      <c r="AA513" s="32"/>
      <c r="AB513" s="32"/>
      <c r="AC513" s="32"/>
      <c r="AD513" s="32"/>
    </row>
    <row r="514" spans="1:30" ht="15.75" customHeight="1" x14ac:dyDescent="0.25">
      <c r="A514" s="119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119"/>
      <c r="X514" s="32"/>
      <c r="Y514" s="32"/>
      <c r="Z514" s="32"/>
      <c r="AA514" s="32"/>
      <c r="AB514" s="32"/>
      <c r="AC514" s="32"/>
      <c r="AD514" s="32"/>
    </row>
    <row r="515" spans="1:30" ht="15.75" customHeight="1" x14ac:dyDescent="0.25">
      <c r="A515" s="119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119"/>
      <c r="X515" s="32"/>
      <c r="Y515" s="32"/>
      <c r="Z515" s="32"/>
      <c r="AA515" s="32"/>
      <c r="AB515" s="32"/>
      <c r="AC515" s="32"/>
      <c r="AD515" s="32"/>
    </row>
    <row r="516" spans="1:30" ht="15.75" customHeight="1" x14ac:dyDescent="0.25">
      <c r="A516" s="119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119"/>
      <c r="X516" s="32"/>
      <c r="Y516" s="32"/>
      <c r="Z516" s="32"/>
      <c r="AA516" s="32"/>
      <c r="AB516" s="32"/>
      <c r="AC516" s="32"/>
      <c r="AD516" s="32"/>
    </row>
    <row r="517" spans="1:30" ht="15.75" customHeight="1" x14ac:dyDescent="0.25">
      <c r="A517" s="119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119"/>
      <c r="X517" s="32"/>
      <c r="Y517" s="32"/>
      <c r="Z517" s="32"/>
      <c r="AA517" s="32"/>
      <c r="AB517" s="32"/>
      <c r="AC517" s="32"/>
      <c r="AD517" s="32"/>
    </row>
    <row r="518" spans="1:30" ht="15.75" customHeight="1" x14ac:dyDescent="0.25">
      <c r="A518" s="119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119"/>
      <c r="X518" s="32"/>
      <c r="Y518" s="32"/>
      <c r="Z518" s="32"/>
      <c r="AA518" s="32"/>
      <c r="AB518" s="32"/>
      <c r="AC518" s="32"/>
      <c r="AD518" s="32"/>
    </row>
    <row r="519" spans="1:30" ht="15.75" customHeight="1" x14ac:dyDescent="0.25">
      <c r="A519" s="119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119"/>
      <c r="X519" s="32"/>
      <c r="Y519" s="32"/>
      <c r="Z519" s="32"/>
      <c r="AA519" s="32"/>
      <c r="AB519" s="32"/>
      <c r="AC519" s="32"/>
      <c r="AD519" s="32"/>
    </row>
    <row r="520" spans="1:30" ht="15.75" customHeight="1" x14ac:dyDescent="0.25">
      <c r="A520" s="119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119"/>
      <c r="X520" s="32"/>
      <c r="Y520" s="32"/>
      <c r="Z520" s="32"/>
      <c r="AA520" s="32"/>
      <c r="AB520" s="32"/>
      <c r="AC520" s="32"/>
      <c r="AD520" s="32"/>
    </row>
    <row r="521" spans="1:30" ht="15.75" customHeight="1" x14ac:dyDescent="0.25">
      <c r="A521" s="119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119"/>
      <c r="X521" s="32"/>
      <c r="Y521" s="32"/>
      <c r="Z521" s="32"/>
      <c r="AA521" s="32"/>
      <c r="AB521" s="32"/>
      <c r="AC521" s="32"/>
      <c r="AD521" s="32"/>
    </row>
    <row r="522" spans="1:30" ht="15.75" customHeight="1" x14ac:dyDescent="0.25">
      <c r="A522" s="119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119"/>
      <c r="X522" s="32"/>
      <c r="Y522" s="32"/>
      <c r="Z522" s="32"/>
      <c r="AA522" s="32"/>
      <c r="AB522" s="32"/>
      <c r="AC522" s="32"/>
      <c r="AD522" s="32"/>
    </row>
    <row r="523" spans="1:30" ht="15.75" customHeight="1" x14ac:dyDescent="0.25">
      <c r="A523" s="119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119"/>
      <c r="X523" s="32"/>
      <c r="Y523" s="32"/>
      <c r="Z523" s="32"/>
      <c r="AA523" s="32"/>
      <c r="AB523" s="32"/>
      <c r="AC523" s="32"/>
      <c r="AD523" s="32"/>
    </row>
    <row r="524" spans="1:30" ht="15.75" customHeight="1" x14ac:dyDescent="0.25">
      <c r="A524" s="119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119"/>
      <c r="X524" s="32"/>
      <c r="Y524" s="32"/>
      <c r="Z524" s="32"/>
      <c r="AA524" s="32"/>
      <c r="AB524" s="32"/>
      <c r="AC524" s="32"/>
      <c r="AD524" s="32"/>
    </row>
    <row r="525" spans="1:30" ht="15.75" customHeight="1" x14ac:dyDescent="0.25">
      <c r="A525" s="119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119"/>
      <c r="X525" s="32"/>
      <c r="Y525" s="32"/>
      <c r="Z525" s="32"/>
      <c r="AA525" s="32"/>
      <c r="AB525" s="32"/>
      <c r="AC525" s="32"/>
      <c r="AD525" s="32"/>
    </row>
    <row r="526" spans="1:30" ht="15.75" customHeight="1" x14ac:dyDescent="0.25">
      <c r="A526" s="119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119"/>
      <c r="X526" s="32"/>
      <c r="Y526" s="32"/>
      <c r="Z526" s="32"/>
      <c r="AA526" s="32"/>
      <c r="AB526" s="32"/>
      <c r="AC526" s="32"/>
      <c r="AD526" s="32"/>
    </row>
    <row r="527" spans="1:30" ht="15.75" customHeight="1" x14ac:dyDescent="0.25">
      <c r="A527" s="119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119"/>
      <c r="X527" s="32"/>
      <c r="Y527" s="32"/>
      <c r="Z527" s="32"/>
      <c r="AA527" s="32"/>
      <c r="AB527" s="32"/>
      <c r="AC527" s="32"/>
      <c r="AD527" s="32"/>
    </row>
    <row r="528" spans="1:30" ht="15.75" customHeight="1" x14ac:dyDescent="0.25">
      <c r="A528" s="119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119"/>
      <c r="X528" s="32"/>
      <c r="Y528" s="32"/>
      <c r="Z528" s="32"/>
      <c r="AA528" s="32"/>
      <c r="AB528" s="32"/>
      <c r="AC528" s="32"/>
      <c r="AD528" s="32"/>
    </row>
    <row r="529" spans="1:30" ht="15.75" customHeight="1" x14ac:dyDescent="0.25">
      <c r="A529" s="119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119"/>
      <c r="X529" s="32"/>
      <c r="Y529" s="32"/>
      <c r="Z529" s="32"/>
      <c r="AA529" s="32"/>
      <c r="AB529" s="32"/>
      <c r="AC529" s="32"/>
      <c r="AD529" s="32"/>
    </row>
    <row r="530" spans="1:30" ht="15.75" customHeight="1" x14ac:dyDescent="0.25">
      <c r="A530" s="119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119"/>
      <c r="X530" s="32"/>
      <c r="Y530" s="32"/>
      <c r="Z530" s="32"/>
      <c r="AA530" s="32"/>
      <c r="AB530" s="32"/>
      <c r="AC530" s="32"/>
      <c r="AD530" s="32"/>
    </row>
    <row r="531" spans="1:30" ht="15.75" customHeight="1" x14ac:dyDescent="0.25">
      <c r="A531" s="119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119"/>
      <c r="X531" s="32"/>
      <c r="Y531" s="32"/>
      <c r="Z531" s="32"/>
      <c r="AA531" s="32"/>
      <c r="AB531" s="32"/>
      <c r="AC531" s="32"/>
      <c r="AD531" s="32"/>
    </row>
    <row r="532" spans="1:30" ht="15.75" customHeight="1" x14ac:dyDescent="0.25">
      <c r="A532" s="119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119"/>
      <c r="X532" s="32"/>
      <c r="Y532" s="32"/>
      <c r="Z532" s="32"/>
      <c r="AA532" s="32"/>
      <c r="AB532" s="32"/>
      <c r="AC532" s="32"/>
      <c r="AD532" s="32"/>
    </row>
    <row r="533" spans="1:30" ht="15.75" customHeight="1" x14ac:dyDescent="0.25">
      <c r="A533" s="119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119"/>
      <c r="X533" s="32"/>
      <c r="Y533" s="32"/>
      <c r="Z533" s="32"/>
      <c r="AA533" s="32"/>
      <c r="AB533" s="32"/>
      <c r="AC533" s="32"/>
      <c r="AD533" s="32"/>
    </row>
    <row r="534" spans="1:30" ht="15.75" customHeight="1" x14ac:dyDescent="0.25">
      <c r="A534" s="119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119"/>
      <c r="X534" s="32"/>
      <c r="Y534" s="32"/>
      <c r="Z534" s="32"/>
      <c r="AA534" s="32"/>
      <c r="AB534" s="32"/>
      <c r="AC534" s="32"/>
      <c r="AD534" s="32"/>
    </row>
    <row r="535" spans="1:30" ht="15.75" customHeight="1" x14ac:dyDescent="0.25">
      <c r="A535" s="119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119"/>
      <c r="X535" s="32"/>
      <c r="Y535" s="32"/>
      <c r="Z535" s="32"/>
      <c r="AA535" s="32"/>
      <c r="AB535" s="32"/>
      <c r="AC535" s="32"/>
      <c r="AD535" s="32"/>
    </row>
    <row r="536" spans="1:30" ht="15.75" customHeight="1" x14ac:dyDescent="0.25">
      <c r="A536" s="119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119"/>
      <c r="X536" s="32"/>
      <c r="Y536" s="32"/>
      <c r="Z536" s="32"/>
      <c r="AA536" s="32"/>
      <c r="AB536" s="32"/>
      <c r="AC536" s="32"/>
      <c r="AD536" s="32"/>
    </row>
    <row r="537" spans="1:30" ht="15.75" customHeight="1" x14ac:dyDescent="0.25">
      <c r="A537" s="119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119"/>
      <c r="X537" s="32"/>
      <c r="Y537" s="32"/>
      <c r="Z537" s="32"/>
      <c r="AA537" s="32"/>
      <c r="AB537" s="32"/>
      <c r="AC537" s="32"/>
      <c r="AD537" s="32"/>
    </row>
    <row r="538" spans="1:30" ht="15.75" customHeight="1" x14ac:dyDescent="0.25">
      <c r="A538" s="119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119"/>
      <c r="X538" s="32"/>
      <c r="Y538" s="32"/>
      <c r="Z538" s="32"/>
      <c r="AA538" s="32"/>
      <c r="AB538" s="32"/>
      <c r="AC538" s="32"/>
      <c r="AD538" s="32"/>
    </row>
    <row r="539" spans="1:30" ht="15.75" customHeight="1" x14ac:dyDescent="0.25">
      <c r="A539" s="119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119"/>
      <c r="X539" s="32"/>
      <c r="Y539" s="32"/>
      <c r="Z539" s="32"/>
      <c r="AA539" s="32"/>
      <c r="AB539" s="32"/>
      <c r="AC539" s="32"/>
      <c r="AD539" s="32"/>
    </row>
    <row r="540" spans="1:30" ht="15.75" customHeight="1" x14ac:dyDescent="0.25">
      <c r="A540" s="119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119"/>
      <c r="X540" s="32"/>
      <c r="Y540" s="32"/>
      <c r="Z540" s="32"/>
      <c r="AA540" s="32"/>
      <c r="AB540" s="32"/>
      <c r="AC540" s="32"/>
      <c r="AD540" s="32"/>
    </row>
    <row r="541" spans="1:30" ht="15.75" customHeight="1" x14ac:dyDescent="0.25">
      <c r="A541" s="119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119"/>
      <c r="X541" s="32"/>
      <c r="Y541" s="32"/>
      <c r="Z541" s="32"/>
      <c r="AA541" s="32"/>
      <c r="AB541" s="32"/>
      <c r="AC541" s="32"/>
      <c r="AD541" s="32"/>
    </row>
    <row r="542" spans="1:30" ht="15.75" customHeight="1" x14ac:dyDescent="0.25">
      <c r="A542" s="119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119"/>
      <c r="X542" s="32"/>
      <c r="Y542" s="32"/>
      <c r="Z542" s="32"/>
      <c r="AA542" s="32"/>
      <c r="AB542" s="32"/>
      <c r="AC542" s="32"/>
      <c r="AD542" s="32"/>
    </row>
    <row r="543" spans="1:30" ht="15.75" customHeight="1" x14ac:dyDescent="0.25">
      <c r="A543" s="119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119"/>
      <c r="X543" s="32"/>
      <c r="Y543" s="32"/>
      <c r="Z543" s="32"/>
      <c r="AA543" s="32"/>
      <c r="AB543" s="32"/>
      <c r="AC543" s="32"/>
      <c r="AD543" s="32"/>
    </row>
    <row r="544" spans="1:30" ht="15.75" customHeight="1" x14ac:dyDescent="0.25">
      <c r="A544" s="119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119"/>
      <c r="X544" s="32"/>
      <c r="Y544" s="32"/>
      <c r="Z544" s="32"/>
      <c r="AA544" s="32"/>
      <c r="AB544" s="32"/>
      <c r="AC544" s="32"/>
      <c r="AD544" s="32"/>
    </row>
    <row r="545" spans="1:30" ht="15.75" customHeight="1" x14ac:dyDescent="0.25">
      <c r="A545" s="119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119"/>
      <c r="X545" s="32"/>
      <c r="Y545" s="32"/>
      <c r="Z545" s="32"/>
      <c r="AA545" s="32"/>
      <c r="AB545" s="32"/>
      <c r="AC545" s="32"/>
      <c r="AD545" s="32"/>
    </row>
    <row r="546" spans="1:30" ht="15.75" customHeight="1" x14ac:dyDescent="0.25">
      <c r="A546" s="119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119"/>
      <c r="X546" s="32"/>
      <c r="Y546" s="32"/>
      <c r="Z546" s="32"/>
      <c r="AA546" s="32"/>
      <c r="AB546" s="32"/>
      <c r="AC546" s="32"/>
      <c r="AD546" s="32"/>
    </row>
    <row r="547" spans="1:30" ht="15.75" customHeight="1" x14ac:dyDescent="0.25">
      <c r="A547" s="119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119"/>
      <c r="X547" s="32"/>
      <c r="Y547" s="32"/>
      <c r="Z547" s="32"/>
      <c r="AA547" s="32"/>
      <c r="AB547" s="32"/>
      <c r="AC547" s="32"/>
      <c r="AD547" s="32"/>
    </row>
    <row r="548" spans="1:30" ht="15.75" customHeight="1" x14ac:dyDescent="0.25">
      <c r="A548" s="119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119"/>
      <c r="X548" s="32"/>
      <c r="Y548" s="32"/>
      <c r="Z548" s="32"/>
      <c r="AA548" s="32"/>
      <c r="AB548" s="32"/>
      <c r="AC548" s="32"/>
      <c r="AD548" s="32"/>
    </row>
    <row r="549" spans="1:30" ht="15.75" customHeight="1" x14ac:dyDescent="0.25">
      <c r="A549" s="119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119"/>
      <c r="X549" s="32"/>
      <c r="Y549" s="32"/>
      <c r="Z549" s="32"/>
      <c r="AA549" s="32"/>
      <c r="AB549" s="32"/>
      <c r="AC549" s="32"/>
      <c r="AD549" s="32"/>
    </row>
    <row r="550" spans="1:30" ht="15.75" customHeight="1" x14ac:dyDescent="0.25">
      <c r="A550" s="119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119"/>
      <c r="X550" s="32"/>
      <c r="Y550" s="32"/>
      <c r="Z550" s="32"/>
      <c r="AA550" s="32"/>
      <c r="AB550" s="32"/>
      <c r="AC550" s="32"/>
      <c r="AD550" s="32"/>
    </row>
    <row r="551" spans="1:30" ht="15.75" customHeight="1" x14ac:dyDescent="0.25">
      <c r="A551" s="119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119"/>
      <c r="X551" s="32"/>
      <c r="Y551" s="32"/>
      <c r="Z551" s="32"/>
      <c r="AA551" s="32"/>
      <c r="AB551" s="32"/>
      <c r="AC551" s="32"/>
      <c r="AD551" s="32"/>
    </row>
    <row r="552" spans="1:30" ht="15.75" customHeight="1" x14ac:dyDescent="0.25">
      <c r="A552" s="119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119"/>
      <c r="X552" s="32"/>
      <c r="Y552" s="32"/>
      <c r="Z552" s="32"/>
      <c r="AA552" s="32"/>
      <c r="AB552" s="32"/>
      <c r="AC552" s="32"/>
      <c r="AD552" s="32"/>
    </row>
    <row r="553" spans="1:30" ht="15.75" customHeight="1" x14ac:dyDescent="0.25">
      <c r="A553" s="119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119"/>
      <c r="X553" s="32"/>
      <c r="Y553" s="32"/>
      <c r="Z553" s="32"/>
      <c r="AA553" s="32"/>
      <c r="AB553" s="32"/>
      <c r="AC553" s="32"/>
      <c r="AD553" s="32"/>
    </row>
    <row r="554" spans="1:30" ht="15.75" customHeight="1" x14ac:dyDescent="0.25">
      <c r="A554" s="119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119"/>
      <c r="X554" s="32"/>
      <c r="Y554" s="32"/>
      <c r="Z554" s="32"/>
      <c r="AA554" s="32"/>
      <c r="AB554" s="32"/>
      <c r="AC554" s="32"/>
      <c r="AD554" s="32"/>
    </row>
    <row r="555" spans="1:30" ht="15.75" customHeight="1" x14ac:dyDescent="0.25">
      <c r="A555" s="119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119"/>
      <c r="X555" s="32"/>
      <c r="Y555" s="32"/>
      <c r="Z555" s="32"/>
      <c r="AA555" s="32"/>
      <c r="AB555" s="32"/>
      <c r="AC555" s="32"/>
      <c r="AD555" s="32"/>
    </row>
    <row r="556" spans="1:30" ht="15.75" customHeight="1" x14ac:dyDescent="0.25">
      <c r="A556" s="119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119"/>
      <c r="X556" s="32"/>
      <c r="Y556" s="32"/>
      <c r="Z556" s="32"/>
      <c r="AA556" s="32"/>
      <c r="AB556" s="32"/>
      <c r="AC556" s="32"/>
      <c r="AD556" s="32"/>
    </row>
    <row r="557" spans="1:30" ht="15.75" customHeight="1" x14ac:dyDescent="0.25">
      <c r="A557" s="119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119"/>
      <c r="X557" s="32"/>
      <c r="Y557" s="32"/>
      <c r="Z557" s="32"/>
      <c r="AA557" s="32"/>
      <c r="AB557" s="32"/>
      <c r="AC557" s="32"/>
      <c r="AD557" s="32"/>
    </row>
    <row r="558" spans="1:30" ht="15.75" customHeight="1" x14ac:dyDescent="0.25">
      <c r="A558" s="119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119"/>
      <c r="X558" s="32"/>
      <c r="Y558" s="32"/>
      <c r="Z558" s="32"/>
      <c r="AA558" s="32"/>
      <c r="AB558" s="32"/>
      <c r="AC558" s="32"/>
      <c r="AD558" s="32"/>
    </row>
    <row r="559" spans="1:30" ht="15.75" customHeight="1" x14ac:dyDescent="0.25">
      <c r="A559" s="119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119"/>
      <c r="X559" s="32"/>
      <c r="Y559" s="32"/>
      <c r="Z559" s="32"/>
      <c r="AA559" s="32"/>
      <c r="AB559" s="32"/>
      <c r="AC559" s="32"/>
      <c r="AD559" s="32"/>
    </row>
    <row r="560" spans="1:30" ht="15.75" customHeight="1" x14ac:dyDescent="0.25">
      <c r="A560" s="119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119"/>
      <c r="X560" s="32"/>
      <c r="Y560" s="32"/>
      <c r="Z560" s="32"/>
      <c r="AA560" s="32"/>
      <c r="AB560" s="32"/>
      <c r="AC560" s="32"/>
      <c r="AD560" s="32"/>
    </row>
    <row r="561" spans="1:30" ht="15.75" customHeight="1" x14ac:dyDescent="0.25">
      <c r="A561" s="119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119"/>
      <c r="X561" s="32"/>
      <c r="Y561" s="32"/>
      <c r="Z561" s="32"/>
      <c r="AA561" s="32"/>
      <c r="AB561" s="32"/>
      <c r="AC561" s="32"/>
      <c r="AD561" s="32"/>
    </row>
    <row r="562" spans="1:30" ht="15.75" customHeight="1" x14ac:dyDescent="0.25">
      <c r="A562" s="119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119"/>
      <c r="X562" s="32"/>
      <c r="Y562" s="32"/>
      <c r="Z562" s="32"/>
      <c r="AA562" s="32"/>
      <c r="AB562" s="32"/>
      <c r="AC562" s="32"/>
      <c r="AD562" s="32"/>
    </row>
    <row r="563" spans="1:30" ht="15.75" customHeight="1" x14ac:dyDescent="0.25">
      <c r="A563" s="119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119"/>
      <c r="X563" s="32"/>
      <c r="Y563" s="32"/>
      <c r="Z563" s="32"/>
      <c r="AA563" s="32"/>
      <c r="AB563" s="32"/>
      <c r="AC563" s="32"/>
      <c r="AD563" s="32"/>
    </row>
    <row r="564" spans="1:30" ht="15.75" customHeight="1" x14ac:dyDescent="0.25">
      <c r="A564" s="119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119"/>
      <c r="X564" s="32"/>
      <c r="Y564" s="32"/>
      <c r="Z564" s="32"/>
      <c r="AA564" s="32"/>
      <c r="AB564" s="32"/>
      <c r="AC564" s="32"/>
      <c r="AD564" s="32"/>
    </row>
    <row r="565" spans="1:30" ht="15.75" customHeight="1" x14ac:dyDescent="0.25">
      <c r="A565" s="119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119"/>
      <c r="X565" s="32"/>
      <c r="Y565" s="32"/>
      <c r="Z565" s="32"/>
      <c r="AA565" s="32"/>
      <c r="AB565" s="32"/>
      <c r="AC565" s="32"/>
      <c r="AD565" s="32"/>
    </row>
    <row r="566" spans="1:30" ht="15.75" customHeight="1" x14ac:dyDescent="0.25">
      <c r="A566" s="119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119"/>
      <c r="X566" s="32"/>
      <c r="Y566" s="32"/>
      <c r="Z566" s="32"/>
      <c r="AA566" s="32"/>
      <c r="AB566" s="32"/>
      <c r="AC566" s="32"/>
      <c r="AD566" s="32"/>
    </row>
    <row r="567" spans="1:30" ht="15.75" customHeight="1" x14ac:dyDescent="0.25">
      <c r="A567" s="119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119"/>
      <c r="X567" s="32"/>
      <c r="Y567" s="32"/>
      <c r="Z567" s="32"/>
      <c r="AA567" s="32"/>
      <c r="AB567" s="32"/>
      <c r="AC567" s="32"/>
      <c r="AD567" s="32"/>
    </row>
    <row r="568" spans="1:30" ht="15.75" customHeight="1" x14ac:dyDescent="0.25">
      <c r="A568" s="119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119"/>
      <c r="X568" s="32"/>
      <c r="Y568" s="32"/>
      <c r="Z568" s="32"/>
      <c r="AA568" s="32"/>
      <c r="AB568" s="32"/>
      <c r="AC568" s="32"/>
      <c r="AD568" s="32"/>
    </row>
    <row r="569" spans="1:30" ht="15.75" customHeight="1" x14ac:dyDescent="0.25">
      <c r="A569" s="119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119"/>
      <c r="X569" s="32"/>
      <c r="Y569" s="32"/>
      <c r="Z569" s="32"/>
      <c r="AA569" s="32"/>
      <c r="AB569" s="32"/>
      <c r="AC569" s="32"/>
      <c r="AD569" s="32"/>
    </row>
    <row r="570" spans="1:30" ht="15.75" customHeight="1" x14ac:dyDescent="0.25">
      <c r="A570" s="119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119"/>
      <c r="X570" s="32"/>
      <c r="Y570" s="32"/>
      <c r="Z570" s="32"/>
      <c r="AA570" s="32"/>
      <c r="AB570" s="32"/>
      <c r="AC570" s="32"/>
      <c r="AD570" s="32"/>
    </row>
    <row r="571" spans="1:30" ht="15.75" customHeight="1" x14ac:dyDescent="0.25">
      <c r="A571" s="119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119"/>
      <c r="X571" s="32"/>
      <c r="Y571" s="32"/>
      <c r="Z571" s="32"/>
      <c r="AA571" s="32"/>
      <c r="AB571" s="32"/>
      <c r="AC571" s="32"/>
      <c r="AD571" s="32"/>
    </row>
    <row r="572" spans="1:30" ht="15.75" customHeight="1" x14ac:dyDescent="0.25">
      <c r="A572" s="119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119"/>
      <c r="X572" s="32"/>
      <c r="Y572" s="32"/>
      <c r="Z572" s="32"/>
      <c r="AA572" s="32"/>
      <c r="AB572" s="32"/>
      <c r="AC572" s="32"/>
      <c r="AD572" s="32"/>
    </row>
    <row r="573" spans="1:30" ht="15.75" customHeight="1" x14ac:dyDescent="0.25">
      <c r="A573" s="119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119"/>
      <c r="X573" s="32"/>
      <c r="Y573" s="32"/>
      <c r="Z573" s="32"/>
      <c r="AA573" s="32"/>
      <c r="AB573" s="32"/>
      <c r="AC573" s="32"/>
      <c r="AD573" s="32"/>
    </row>
    <row r="574" spans="1:30" ht="15.75" customHeight="1" x14ac:dyDescent="0.25">
      <c r="A574" s="119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119"/>
      <c r="X574" s="32"/>
      <c r="Y574" s="32"/>
      <c r="Z574" s="32"/>
      <c r="AA574" s="32"/>
      <c r="AB574" s="32"/>
      <c r="AC574" s="32"/>
      <c r="AD574" s="32"/>
    </row>
    <row r="575" spans="1:30" ht="15.75" customHeight="1" x14ac:dyDescent="0.25">
      <c r="A575" s="119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119"/>
      <c r="X575" s="32"/>
      <c r="Y575" s="32"/>
      <c r="Z575" s="32"/>
      <c r="AA575" s="32"/>
      <c r="AB575" s="32"/>
      <c r="AC575" s="32"/>
      <c r="AD575" s="32"/>
    </row>
    <row r="576" spans="1:30" ht="15.75" customHeight="1" x14ac:dyDescent="0.25">
      <c r="A576" s="119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119"/>
      <c r="X576" s="32"/>
      <c r="Y576" s="32"/>
      <c r="Z576" s="32"/>
      <c r="AA576" s="32"/>
      <c r="AB576" s="32"/>
      <c r="AC576" s="32"/>
      <c r="AD576" s="32"/>
    </row>
    <row r="577" spans="1:30" ht="15.75" customHeight="1" x14ac:dyDescent="0.25">
      <c r="A577" s="119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119"/>
      <c r="X577" s="32"/>
      <c r="Y577" s="32"/>
      <c r="Z577" s="32"/>
      <c r="AA577" s="32"/>
      <c r="AB577" s="32"/>
      <c r="AC577" s="32"/>
      <c r="AD577" s="32"/>
    </row>
    <row r="578" spans="1:30" ht="15.75" customHeight="1" x14ac:dyDescent="0.25">
      <c r="A578" s="119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119"/>
      <c r="X578" s="32"/>
      <c r="Y578" s="32"/>
      <c r="Z578" s="32"/>
      <c r="AA578" s="32"/>
      <c r="AB578" s="32"/>
      <c r="AC578" s="32"/>
      <c r="AD578" s="32"/>
    </row>
    <row r="579" spans="1:30" ht="15.75" customHeight="1" x14ac:dyDescent="0.25">
      <c r="A579" s="119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119"/>
      <c r="X579" s="32"/>
      <c r="Y579" s="32"/>
      <c r="Z579" s="32"/>
      <c r="AA579" s="32"/>
      <c r="AB579" s="32"/>
      <c r="AC579" s="32"/>
      <c r="AD579" s="32"/>
    </row>
    <row r="580" spans="1:30" ht="15.75" customHeight="1" x14ac:dyDescent="0.25">
      <c r="A580" s="119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119"/>
      <c r="X580" s="32"/>
      <c r="Y580" s="32"/>
      <c r="Z580" s="32"/>
      <c r="AA580" s="32"/>
      <c r="AB580" s="32"/>
      <c r="AC580" s="32"/>
      <c r="AD580" s="32"/>
    </row>
    <row r="581" spans="1:30" ht="15.75" customHeight="1" x14ac:dyDescent="0.25">
      <c r="A581" s="119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119"/>
      <c r="X581" s="32"/>
      <c r="Y581" s="32"/>
      <c r="Z581" s="32"/>
      <c r="AA581" s="32"/>
      <c r="AB581" s="32"/>
      <c r="AC581" s="32"/>
      <c r="AD581" s="32"/>
    </row>
    <row r="582" spans="1:30" ht="15.75" customHeight="1" x14ac:dyDescent="0.25">
      <c r="A582" s="119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119"/>
      <c r="X582" s="32"/>
      <c r="Y582" s="32"/>
      <c r="Z582" s="32"/>
      <c r="AA582" s="32"/>
      <c r="AB582" s="32"/>
      <c r="AC582" s="32"/>
      <c r="AD582" s="32"/>
    </row>
    <row r="583" spans="1:30" ht="15.75" customHeight="1" x14ac:dyDescent="0.25">
      <c r="A583" s="119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119"/>
      <c r="X583" s="32"/>
      <c r="Y583" s="32"/>
      <c r="Z583" s="32"/>
      <c r="AA583" s="32"/>
      <c r="AB583" s="32"/>
      <c r="AC583" s="32"/>
      <c r="AD583" s="32"/>
    </row>
    <row r="584" spans="1:30" ht="15.75" customHeight="1" x14ac:dyDescent="0.25">
      <c r="A584" s="119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119"/>
      <c r="X584" s="32"/>
      <c r="Y584" s="32"/>
      <c r="Z584" s="32"/>
      <c r="AA584" s="32"/>
      <c r="AB584" s="32"/>
      <c r="AC584" s="32"/>
      <c r="AD584" s="32"/>
    </row>
    <row r="585" spans="1:30" ht="15.75" customHeight="1" x14ac:dyDescent="0.25">
      <c r="A585" s="119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119"/>
      <c r="X585" s="32"/>
      <c r="Y585" s="32"/>
      <c r="Z585" s="32"/>
      <c r="AA585" s="32"/>
      <c r="AB585" s="32"/>
      <c r="AC585" s="32"/>
      <c r="AD585" s="32"/>
    </row>
    <row r="586" spans="1:30" ht="15.75" customHeight="1" x14ac:dyDescent="0.25">
      <c r="A586" s="119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119"/>
      <c r="X586" s="32"/>
      <c r="Y586" s="32"/>
      <c r="Z586" s="32"/>
      <c r="AA586" s="32"/>
      <c r="AB586" s="32"/>
      <c r="AC586" s="32"/>
      <c r="AD586" s="32"/>
    </row>
    <row r="587" spans="1:30" ht="15.75" customHeight="1" x14ac:dyDescent="0.25">
      <c r="A587" s="119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119"/>
      <c r="X587" s="32"/>
      <c r="Y587" s="32"/>
      <c r="Z587" s="32"/>
      <c r="AA587" s="32"/>
      <c r="AB587" s="32"/>
      <c r="AC587" s="32"/>
      <c r="AD587" s="32"/>
    </row>
    <row r="588" spans="1:30" ht="15.75" customHeight="1" x14ac:dyDescent="0.25">
      <c r="A588" s="119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119"/>
      <c r="X588" s="32"/>
      <c r="Y588" s="32"/>
      <c r="Z588" s="32"/>
      <c r="AA588" s="32"/>
      <c r="AB588" s="32"/>
      <c r="AC588" s="32"/>
      <c r="AD588" s="32"/>
    </row>
    <row r="589" spans="1:30" ht="15.75" customHeight="1" x14ac:dyDescent="0.25">
      <c r="A589" s="119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119"/>
      <c r="X589" s="32"/>
      <c r="Y589" s="32"/>
      <c r="Z589" s="32"/>
      <c r="AA589" s="32"/>
      <c r="AB589" s="32"/>
      <c r="AC589" s="32"/>
      <c r="AD589" s="32"/>
    </row>
    <row r="590" spans="1:30" ht="15.75" customHeight="1" x14ac:dyDescent="0.25">
      <c r="A590" s="119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119"/>
      <c r="X590" s="32"/>
      <c r="Y590" s="32"/>
      <c r="Z590" s="32"/>
      <c r="AA590" s="32"/>
      <c r="AB590" s="32"/>
      <c r="AC590" s="32"/>
      <c r="AD590" s="32"/>
    </row>
    <row r="591" spans="1:30" ht="15.75" customHeight="1" x14ac:dyDescent="0.25">
      <c r="A591" s="119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119"/>
      <c r="X591" s="32"/>
      <c r="Y591" s="32"/>
      <c r="Z591" s="32"/>
      <c r="AA591" s="32"/>
      <c r="AB591" s="32"/>
      <c r="AC591" s="32"/>
      <c r="AD591" s="32"/>
    </row>
    <row r="592" spans="1:30" ht="15.75" customHeight="1" x14ac:dyDescent="0.25">
      <c r="A592" s="119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119"/>
      <c r="X592" s="32"/>
      <c r="Y592" s="32"/>
      <c r="Z592" s="32"/>
      <c r="AA592" s="32"/>
      <c r="AB592" s="32"/>
      <c r="AC592" s="32"/>
      <c r="AD592" s="32"/>
    </row>
    <row r="593" spans="1:30" ht="15.75" customHeight="1" x14ac:dyDescent="0.25">
      <c r="A593" s="119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119"/>
      <c r="X593" s="32"/>
      <c r="Y593" s="32"/>
      <c r="Z593" s="32"/>
      <c r="AA593" s="32"/>
      <c r="AB593" s="32"/>
      <c r="AC593" s="32"/>
      <c r="AD593" s="32"/>
    </row>
    <row r="594" spans="1:30" ht="15.75" customHeight="1" x14ac:dyDescent="0.25">
      <c r="A594" s="119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119"/>
      <c r="X594" s="32"/>
      <c r="Y594" s="32"/>
      <c r="Z594" s="32"/>
      <c r="AA594" s="32"/>
      <c r="AB594" s="32"/>
      <c r="AC594" s="32"/>
      <c r="AD594" s="32"/>
    </row>
    <row r="595" spans="1:30" ht="15.75" customHeight="1" x14ac:dyDescent="0.25">
      <c r="A595" s="119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119"/>
      <c r="X595" s="32"/>
      <c r="Y595" s="32"/>
      <c r="Z595" s="32"/>
      <c r="AA595" s="32"/>
      <c r="AB595" s="32"/>
      <c r="AC595" s="32"/>
      <c r="AD595" s="32"/>
    </row>
    <row r="596" spans="1:30" ht="15.75" customHeight="1" x14ac:dyDescent="0.25">
      <c r="A596" s="119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119"/>
      <c r="X596" s="32"/>
      <c r="Y596" s="32"/>
      <c r="Z596" s="32"/>
      <c r="AA596" s="32"/>
      <c r="AB596" s="32"/>
      <c r="AC596" s="32"/>
      <c r="AD596" s="32"/>
    </row>
    <row r="597" spans="1:30" ht="15.75" customHeight="1" x14ac:dyDescent="0.25">
      <c r="A597" s="119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119"/>
      <c r="X597" s="32"/>
      <c r="Y597" s="32"/>
      <c r="Z597" s="32"/>
      <c r="AA597" s="32"/>
      <c r="AB597" s="32"/>
      <c r="AC597" s="32"/>
      <c r="AD597" s="32"/>
    </row>
    <row r="598" spans="1:30" ht="15.75" customHeight="1" x14ac:dyDescent="0.25">
      <c r="A598" s="119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119"/>
      <c r="X598" s="32"/>
      <c r="Y598" s="32"/>
      <c r="Z598" s="32"/>
      <c r="AA598" s="32"/>
      <c r="AB598" s="32"/>
      <c r="AC598" s="32"/>
      <c r="AD598" s="32"/>
    </row>
    <row r="599" spans="1:30" ht="15.75" customHeight="1" x14ac:dyDescent="0.25">
      <c r="A599" s="119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119"/>
      <c r="X599" s="32"/>
      <c r="Y599" s="32"/>
      <c r="Z599" s="32"/>
      <c r="AA599" s="32"/>
      <c r="AB599" s="32"/>
      <c r="AC599" s="32"/>
      <c r="AD599" s="32"/>
    </row>
    <row r="600" spans="1:30" ht="15.75" customHeight="1" x14ac:dyDescent="0.25">
      <c r="A600" s="119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119"/>
      <c r="X600" s="32"/>
      <c r="Y600" s="32"/>
      <c r="Z600" s="32"/>
      <c r="AA600" s="32"/>
      <c r="AB600" s="32"/>
      <c r="AC600" s="32"/>
      <c r="AD600" s="32"/>
    </row>
    <row r="601" spans="1:30" ht="15.75" customHeight="1" x14ac:dyDescent="0.25">
      <c r="A601" s="119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119"/>
      <c r="X601" s="32"/>
      <c r="Y601" s="32"/>
      <c r="Z601" s="32"/>
      <c r="AA601" s="32"/>
      <c r="AB601" s="32"/>
      <c r="AC601" s="32"/>
      <c r="AD601" s="32"/>
    </row>
    <row r="602" spans="1:30" ht="15.75" customHeight="1" x14ac:dyDescent="0.25">
      <c r="A602" s="119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119"/>
      <c r="X602" s="32"/>
      <c r="Y602" s="32"/>
      <c r="Z602" s="32"/>
      <c r="AA602" s="32"/>
      <c r="AB602" s="32"/>
      <c r="AC602" s="32"/>
      <c r="AD602" s="32"/>
    </row>
    <row r="603" spans="1:30" ht="15.75" customHeight="1" x14ac:dyDescent="0.25">
      <c r="A603" s="119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119"/>
      <c r="X603" s="32"/>
      <c r="Y603" s="32"/>
      <c r="Z603" s="32"/>
      <c r="AA603" s="32"/>
      <c r="AB603" s="32"/>
      <c r="AC603" s="32"/>
      <c r="AD603" s="32"/>
    </row>
    <row r="604" spans="1:30" ht="15.75" customHeight="1" x14ac:dyDescent="0.25">
      <c r="A604" s="119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119"/>
      <c r="X604" s="32"/>
      <c r="Y604" s="32"/>
      <c r="Z604" s="32"/>
      <c r="AA604" s="32"/>
      <c r="AB604" s="32"/>
      <c r="AC604" s="32"/>
      <c r="AD604" s="32"/>
    </row>
    <row r="605" spans="1:30" ht="15.75" customHeight="1" x14ac:dyDescent="0.25">
      <c r="A605" s="119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119"/>
      <c r="X605" s="32"/>
      <c r="Y605" s="32"/>
      <c r="Z605" s="32"/>
      <c r="AA605" s="32"/>
      <c r="AB605" s="32"/>
      <c r="AC605" s="32"/>
      <c r="AD605" s="32"/>
    </row>
    <row r="606" spans="1:30" ht="15.75" customHeight="1" x14ac:dyDescent="0.25">
      <c r="A606" s="119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119"/>
      <c r="X606" s="32"/>
      <c r="Y606" s="32"/>
      <c r="Z606" s="32"/>
      <c r="AA606" s="32"/>
      <c r="AB606" s="32"/>
      <c r="AC606" s="32"/>
      <c r="AD606" s="32"/>
    </row>
    <row r="607" spans="1:30" ht="15.75" customHeight="1" x14ac:dyDescent="0.25">
      <c r="A607" s="119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119"/>
      <c r="X607" s="32"/>
      <c r="Y607" s="32"/>
      <c r="Z607" s="32"/>
      <c r="AA607" s="32"/>
      <c r="AB607" s="32"/>
      <c r="AC607" s="32"/>
      <c r="AD607" s="32"/>
    </row>
    <row r="608" spans="1:30" ht="15.75" customHeight="1" x14ac:dyDescent="0.25">
      <c r="A608" s="119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119"/>
      <c r="X608" s="32"/>
      <c r="Y608" s="32"/>
      <c r="Z608" s="32"/>
      <c r="AA608" s="32"/>
      <c r="AB608" s="32"/>
      <c r="AC608" s="32"/>
      <c r="AD608" s="32"/>
    </row>
    <row r="609" spans="1:30" ht="15.75" customHeight="1" x14ac:dyDescent="0.25">
      <c r="A609" s="119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119"/>
      <c r="X609" s="32"/>
      <c r="Y609" s="32"/>
      <c r="Z609" s="32"/>
      <c r="AA609" s="32"/>
      <c r="AB609" s="32"/>
      <c r="AC609" s="32"/>
      <c r="AD609" s="32"/>
    </row>
    <row r="610" spans="1:30" ht="15.75" customHeight="1" x14ac:dyDescent="0.25">
      <c r="A610" s="119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119"/>
      <c r="X610" s="32"/>
      <c r="Y610" s="32"/>
      <c r="Z610" s="32"/>
      <c r="AA610" s="32"/>
      <c r="AB610" s="32"/>
      <c r="AC610" s="32"/>
      <c r="AD610" s="32"/>
    </row>
    <row r="611" spans="1:30" ht="15.75" customHeight="1" x14ac:dyDescent="0.25">
      <c r="A611" s="119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119"/>
      <c r="X611" s="32"/>
      <c r="Y611" s="32"/>
      <c r="Z611" s="32"/>
      <c r="AA611" s="32"/>
      <c r="AB611" s="32"/>
      <c r="AC611" s="32"/>
      <c r="AD611" s="32"/>
    </row>
    <row r="612" spans="1:30" ht="15.75" customHeight="1" x14ac:dyDescent="0.25">
      <c r="A612" s="119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119"/>
      <c r="X612" s="32"/>
      <c r="Y612" s="32"/>
      <c r="Z612" s="32"/>
      <c r="AA612" s="32"/>
      <c r="AB612" s="32"/>
      <c r="AC612" s="32"/>
      <c r="AD612" s="32"/>
    </row>
    <row r="613" spans="1:30" ht="15.75" customHeight="1" x14ac:dyDescent="0.25">
      <c r="A613" s="119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119"/>
      <c r="X613" s="32"/>
      <c r="Y613" s="32"/>
      <c r="Z613" s="32"/>
      <c r="AA613" s="32"/>
      <c r="AB613" s="32"/>
      <c r="AC613" s="32"/>
      <c r="AD613" s="32"/>
    </row>
    <row r="614" spans="1:30" ht="15.75" customHeight="1" x14ac:dyDescent="0.25">
      <c r="A614" s="119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119"/>
      <c r="X614" s="32"/>
      <c r="Y614" s="32"/>
      <c r="Z614" s="32"/>
      <c r="AA614" s="32"/>
      <c r="AB614" s="32"/>
      <c r="AC614" s="32"/>
      <c r="AD614" s="32"/>
    </row>
    <row r="615" spans="1:30" ht="15.75" customHeight="1" x14ac:dyDescent="0.25">
      <c r="A615" s="119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119"/>
      <c r="X615" s="32"/>
      <c r="Y615" s="32"/>
      <c r="Z615" s="32"/>
      <c r="AA615" s="32"/>
      <c r="AB615" s="32"/>
      <c r="AC615" s="32"/>
      <c r="AD615" s="32"/>
    </row>
    <row r="616" spans="1:30" ht="15.75" customHeight="1" x14ac:dyDescent="0.25">
      <c r="A616" s="119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119"/>
      <c r="X616" s="32"/>
      <c r="Y616" s="32"/>
      <c r="Z616" s="32"/>
      <c r="AA616" s="32"/>
      <c r="AB616" s="32"/>
      <c r="AC616" s="32"/>
      <c r="AD616" s="32"/>
    </row>
    <row r="617" spans="1:30" ht="15.75" customHeight="1" x14ac:dyDescent="0.25">
      <c r="A617" s="119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119"/>
      <c r="X617" s="32"/>
      <c r="Y617" s="32"/>
      <c r="Z617" s="32"/>
      <c r="AA617" s="32"/>
      <c r="AB617" s="32"/>
      <c r="AC617" s="32"/>
      <c r="AD617" s="32"/>
    </row>
    <row r="618" spans="1:30" ht="15.75" customHeight="1" x14ac:dyDescent="0.25">
      <c r="A618" s="119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119"/>
      <c r="X618" s="32"/>
      <c r="Y618" s="32"/>
      <c r="Z618" s="32"/>
      <c r="AA618" s="32"/>
      <c r="AB618" s="32"/>
      <c r="AC618" s="32"/>
      <c r="AD618" s="32"/>
    </row>
    <row r="619" spans="1:30" ht="15.75" customHeight="1" x14ac:dyDescent="0.25">
      <c r="A619" s="119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119"/>
      <c r="X619" s="32"/>
      <c r="Y619" s="32"/>
      <c r="Z619" s="32"/>
      <c r="AA619" s="32"/>
      <c r="AB619" s="32"/>
      <c r="AC619" s="32"/>
      <c r="AD619" s="32"/>
    </row>
    <row r="620" spans="1:30" ht="15.75" customHeight="1" x14ac:dyDescent="0.25">
      <c r="A620" s="119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119"/>
      <c r="X620" s="32"/>
      <c r="Y620" s="32"/>
      <c r="Z620" s="32"/>
      <c r="AA620" s="32"/>
      <c r="AB620" s="32"/>
      <c r="AC620" s="32"/>
      <c r="AD620" s="32"/>
    </row>
    <row r="621" spans="1:30" ht="15.75" customHeight="1" x14ac:dyDescent="0.25">
      <c r="A621" s="119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119"/>
      <c r="X621" s="32"/>
      <c r="Y621" s="32"/>
      <c r="Z621" s="32"/>
      <c r="AA621" s="32"/>
      <c r="AB621" s="32"/>
      <c r="AC621" s="32"/>
      <c r="AD621" s="32"/>
    </row>
    <row r="622" spans="1:30" ht="15.75" customHeight="1" x14ac:dyDescent="0.25">
      <c r="A622" s="119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119"/>
      <c r="X622" s="32"/>
      <c r="Y622" s="32"/>
      <c r="Z622" s="32"/>
      <c r="AA622" s="32"/>
      <c r="AB622" s="32"/>
      <c r="AC622" s="32"/>
      <c r="AD622" s="32"/>
    </row>
    <row r="623" spans="1:30" ht="15.75" customHeight="1" x14ac:dyDescent="0.25">
      <c r="A623" s="119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119"/>
      <c r="X623" s="32"/>
      <c r="Y623" s="32"/>
      <c r="Z623" s="32"/>
      <c r="AA623" s="32"/>
      <c r="AB623" s="32"/>
      <c r="AC623" s="32"/>
      <c r="AD623" s="32"/>
    </row>
    <row r="624" spans="1:30" ht="15.75" customHeight="1" x14ac:dyDescent="0.25">
      <c r="A624" s="119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119"/>
      <c r="X624" s="32"/>
      <c r="Y624" s="32"/>
      <c r="Z624" s="32"/>
      <c r="AA624" s="32"/>
      <c r="AB624" s="32"/>
      <c r="AC624" s="32"/>
      <c r="AD624" s="32"/>
    </row>
    <row r="625" spans="1:30" ht="15.75" customHeight="1" x14ac:dyDescent="0.25">
      <c r="A625" s="119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119"/>
      <c r="X625" s="32"/>
      <c r="Y625" s="32"/>
      <c r="Z625" s="32"/>
      <c r="AA625" s="32"/>
      <c r="AB625" s="32"/>
      <c r="AC625" s="32"/>
      <c r="AD625" s="32"/>
    </row>
    <row r="626" spans="1:30" ht="15.75" customHeight="1" x14ac:dyDescent="0.25">
      <c r="A626" s="119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119"/>
      <c r="X626" s="32"/>
      <c r="Y626" s="32"/>
      <c r="Z626" s="32"/>
      <c r="AA626" s="32"/>
      <c r="AB626" s="32"/>
      <c r="AC626" s="32"/>
      <c r="AD626" s="32"/>
    </row>
    <row r="627" spans="1:30" ht="15.75" customHeight="1" x14ac:dyDescent="0.25">
      <c r="A627" s="119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119"/>
      <c r="X627" s="32"/>
      <c r="Y627" s="32"/>
      <c r="Z627" s="32"/>
      <c r="AA627" s="32"/>
      <c r="AB627" s="32"/>
      <c r="AC627" s="32"/>
      <c r="AD627" s="32"/>
    </row>
    <row r="628" spans="1:30" ht="15.75" customHeight="1" x14ac:dyDescent="0.25">
      <c r="A628" s="119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119"/>
      <c r="X628" s="32"/>
      <c r="Y628" s="32"/>
      <c r="Z628" s="32"/>
      <c r="AA628" s="32"/>
      <c r="AB628" s="32"/>
      <c r="AC628" s="32"/>
      <c r="AD628" s="32"/>
    </row>
    <row r="629" spans="1:30" ht="15.75" customHeight="1" x14ac:dyDescent="0.25">
      <c r="A629" s="119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119"/>
      <c r="X629" s="32"/>
      <c r="Y629" s="32"/>
      <c r="Z629" s="32"/>
      <c r="AA629" s="32"/>
      <c r="AB629" s="32"/>
      <c r="AC629" s="32"/>
      <c r="AD629" s="32"/>
    </row>
    <row r="630" spans="1:30" ht="15.75" customHeight="1" x14ac:dyDescent="0.25">
      <c r="A630" s="119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119"/>
      <c r="X630" s="32"/>
      <c r="Y630" s="32"/>
      <c r="Z630" s="32"/>
      <c r="AA630" s="32"/>
      <c r="AB630" s="32"/>
      <c r="AC630" s="32"/>
      <c r="AD630" s="32"/>
    </row>
    <row r="631" spans="1:30" ht="15.75" customHeight="1" x14ac:dyDescent="0.25">
      <c r="A631" s="119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119"/>
      <c r="X631" s="32"/>
      <c r="Y631" s="32"/>
      <c r="Z631" s="32"/>
      <c r="AA631" s="32"/>
      <c r="AB631" s="32"/>
      <c r="AC631" s="32"/>
      <c r="AD631" s="32"/>
    </row>
    <row r="632" spans="1:30" ht="15.75" customHeight="1" x14ac:dyDescent="0.25">
      <c r="A632" s="119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119"/>
      <c r="X632" s="32"/>
      <c r="Y632" s="32"/>
      <c r="Z632" s="32"/>
      <c r="AA632" s="32"/>
      <c r="AB632" s="32"/>
      <c r="AC632" s="32"/>
      <c r="AD632" s="32"/>
    </row>
    <row r="633" spans="1:30" ht="15.75" customHeight="1" x14ac:dyDescent="0.25">
      <c r="A633" s="119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119"/>
      <c r="X633" s="32"/>
      <c r="Y633" s="32"/>
      <c r="Z633" s="32"/>
      <c r="AA633" s="32"/>
      <c r="AB633" s="32"/>
      <c r="AC633" s="32"/>
      <c r="AD633" s="32"/>
    </row>
    <row r="634" spans="1:30" ht="15.75" customHeight="1" x14ac:dyDescent="0.25">
      <c r="A634" s="119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119"/>
      <c r="X634" s="32"/>
      <c r="Y634" s="32"/>
      <c r="Z634" s="32"/>
      <c r="AA634" s="32"/>
      <c r="AB634" s="32"/>
      <c r="AC634" s="32"/>
      <c r="AD634" s="32"/>
    </row>
    <row r="635" spans="1:30" ht="15.75" customHeight="1" x14ac:dyDescent="0.25">
      <c r="A635" s="119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119"/>
      <c r="X635" s="32"/>
      <c r="Y635" s="32"/>
      <c r="Z635" s="32"/>
      <c r="AA635" s="32"/>
      <c r="AB635" s="32"/>
      <c r="AC635" s="32"/>
      <c r="AD635" s="32"/>
    </row>
    <row r="636" spans="1:30" ht="15.75" customHeight="1" x14ac:dyDescent="0.25">
      <c r="A636" s="119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119"/>
      <c r="X636" s="32"/>
      <c r="Y636" s="32"/>
      <c r="Z636" s="32"/>
      <c r="AA636" s="32"/>
      <c r="AB636" s="32"/>
      <c r="AC636" s="32"/>
      <c r="AD636" s="32"/>
    </row>
    <row r="637" spans="1:30" ht="15.75" customHeight="1" x14ac:dyDescent="0.25">
      <c r="A637" s="119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119"/>
      <c r="X637" s="32"/>
      <c r="Y637" s="32"/>
      <c r="Z637" s="32"/>
      <c r="AA637" s="32"/>
      <c r="AB637" s="32"/>
      <c r="AC637" s="32"/>
      <c r="AD637" s="32"/>
    </row>
    <row r="638" spans="1:30" ht="15.75" customHeight="1" x14ac:dyDescent="0.25">
      <c r="A638" s="119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119"/>
      <c r="X638" s="32"/>
      <c r="Y638" s="32"/>
      <c r="Z638" s="32"/>
      <c r="AA638" s="32"/>
      <c r="AB638" s="32"/>
      <c r="AC638" s="32"/>
      <c r="AD638" s="32"/>
    </row>
    <row r="639" spans="1:30" ht="15.75" customHeight="1" x14ac:dyDescent="0.25">
      <c r="A639" s="119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119"/>
      <c r="X639" s="32"/>
      <c r="Y639" s="32"/>
      <c r="Z639" s="32"/>
      <c r="AA639" s="32"/>
      <c r="AB639" s="32"/>
      <c r="AC639" s="32"/>
      <c r="AD639" s="32"/>
    </row>
    <row r="640" spans="1:30" ht="15.75" customHeight="1" x14ac:dyDescent="0.25">
      <c r="A640" s="119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119"/>
      <c r="X640" s="32"/>
      <c r="Y640" s="32"/>
      <c r="Z640" s="32"/>
      <c r="AA640" s="32"/>
      <c r="AB640" s="32"/>
      <c r="AC640" s="32"/>
      <c r="AD640" s="32"/>
    </row>
    <row r="641" spans="1:30" ht="15.75" customHeight="1" x14ac:dyDescent="0.25">
      <c r="A641" s="119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119"/>
      <c r="X641" s="32"/>
      <c r="Y641" s="32"/>
      <c r="Z641" s="32"/>
      <c r="AA641" s="32"/>
      <c r="AB641" s="32"/>
      <c r="AC641" s="32"/>
      <c r="AD641" s="32"/>
    </row>
    <row r="642" spans="1:30" ht="15.75" customHeight="1" x14ac:dyDescent="0.25">
      <c r="A642" s="119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119"/>
      <c r="X642" s="32"/>
      <c r="Y642" s="32"/>
      <c r="Z642" s="32"/>
      <c r="AA642" s="32"/>
      <c r="AB642" s="32"/>
      <c r="AC642" s="32"/>
      <c r="AD642" s="32"/>
    </row>
    <row r="643" spans="1:30" ht="15.75" customHeight="1" x14ac:dyDescent="0.25">
      <c r="A643" s="119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119"/>
      <c r="X643" s="32"/>
      <c r="Y643" s="32"/>
      <c r="Z643" s="32"/>
      <c r="AA643" s="32"/>
      <c r="AB643" s="32"/>
      <c r="AC643" s="32"/>
      <c r="AD643" s="32"/>
    </row>
    <row r="644" spans="1:30" ht="15.75" customHeight="1" x14ac:dyDescent="0.25">
      <c r="A644" s="119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119"/>
      <c r="X644" s="32"/>
      <c r="Y644" s="32"/>
      <c r="Z644" s="32"/>
      <c r="AA644" s="32"/>
      <c r="AB644" s="32"/>
      <c r="AC644" s="32"/>
      <c r="AD644" s="32"/>
    </row>
    <row r="645" spans="1:30" ht="15.75" customHeight="1" x14ac:dyDescent="0.25">
      <c r="A645" s="119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119"/>
      <c r="X645" s="32"/>
      <c r="Y645" s="32"/>
      <c r="Z645" s="32"/>
      <c r="AA645" s="32"/>
      <c r="AB645" s="32"/>
      <c r="AC645" s="32"/>
      <c r="AD645" s="32"/>
    </row>
    <row r="646" spans="1:30" ht="15.75" customHeight="1" x14ac:dyDescent="0.25">
      <c r="A646" s="119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119"/>
      <c r="X646" s="32"/>
      <c r="Y646" s="32"/>
      <c r="Z646" s="32"/>
      <c r="AA646" s="32"/>
      <c r="AB646" s="32"/>
      <c r="AC646" s="32"/>
      <c r="AD646" s="32"/>
    </row>
    <row r="647" spans="1:30" ht="15.75" customHeight="1" x14ac:dyDescent="0.25">
      <c r="A647" s="119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119"/>
      <c r="X647" s="32"/>
      <c r="Y647" s="32"/>
      <c r="Z647" s="32"/>
      <c r="AA647" s="32"/>
      <c r="AB647" s="32"/>
      <c r="AC647" s="32"/>
      <c r="AD647" s="32"/>
    </row>
    <row r="648" spans="1:30" ht="15.75" customHeight="1" x14ac:dyDescent="0.25">
      <c r="A648" s="119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119"/>
      <c r="X648" s="32"/>
      <c r="Y648" s="32"/>
      <c r="Z648" s="32"/>
      <c r="AA648" s="32"/>
      <c r="AB648" s="32"/>
      <c r="AC648" s="32"/>
      <c r="AD648" s="32"/>
    </row>
    <row r="649" spans="1:30" ht="15.75" customHeight="1" x14ac:dyDescent="0.25">
      <c r="A649" s="119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119"/>
      <c r="X649" s="32"/>
      <c r="Y649" s="32"/>
      <c r="Z649" s="32"/>
      <c r="AA649" s="32"/>
      <c r="AB649" s="32"/>
      <c r="AC649" s="32"/>
      <c r="AD649" s="32"/>
    </row>
    <row r="650" spans="1:30" ht="15.75" customHeight="1" x14ac:dyDescent="0.25">
      <c r="A650" s="119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119"/>
      <c r="X650" s="32"/>
      <c r="Y650" s="32"/>
      <c r="Z650" s="32"/>
      <c r="AA650" s="32"/>
      <c r="AB650" s="32"/>
      <c r="AC650" s="32"/>
      <c r="AD650" s="32"/>
    </row>
    <row r="651" spans="1:30" ht="15.75" customHeight="1" x14ac:dyDescent="0.25">
      <c r="A651" s="119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119"/>
      <c r="X651" s="32"/>
      <c r="Y651" s="32"/>
      <c r="Z651" s="32"/>
      <c r="AA651" s="32"/>
      <c r="AB651" s="32"/>
      <c r="AC651" s="32"/>
      <c r="AD651" s="32"/>
    </row>
    <row r="652" spans="1:30" ht="15.75" customHeight="1" x14ac:dyDescent="0.25">
      <c r="A652" s="119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119"/>
      <c r="X652" s="32"/>
      <c r="Y652" s="32"/>
      <c r="Z652" s="32"/>
      <c r="AA652" s="32"/>
      <c r="AB652" s="32"/>
      <c r="AC652" s="32"/>
      <c r="AD652" s="32"/>
    </row>
    <row r="653" spans="1:30" ht="15.75" customHeight="1" x14ac:dyDescent="0.25">
      <c r="A653" s="119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119"/>
      <c r="X653" s="32"/>
      <c r="Y653" s="32"/>
      <c r="Z653" s="32"/>
      <c r="AA653" s="32"/>
      <c r="AB653" s="32"/>
      <c r="AC653" s="32"/>
      <c r="AD653" s="32"/>
    </row>
    <row r="654" spans="1:30" ht="15.75" customHeight="1" x14ac:dyDescent="0.25">
      <c r="A654" s="119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119"/>
      <c r="X654" s="32"/>
      <c r="Y654" s="32"/>
      <c r="Z654" s="32"/>
      <c r="AA654" s="32"/>
      <c r="AB654" s="32"/>
      <c r="AC654" s="32"/>
      <c r="AD654" s="32"/>
    </row>
    <row r="655" spans="1:30" ht="15.75" customHeight="1" x14ac:dyDescent="0.25">
      <c r="A655" s="119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119"/>
      <c r="X655" s="32"/>
      <c r="Y655" s="32"/>
      <c r="Z655" s="32"/>
      <c r="AA655" s="32"/>
      <c r="AB655" s="32"/>
      <c r="AC655" s="32"/>
      <c r="AD655" s="32"/>
    </row>
    <row r="656" spans="1:30" ht="15.75" customHeight="1" x14ac:dyDescent="0.25">
      <c r="A656" s="119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119"/>
      <c r="X656" s="32"/>
      <c r="Y656" s="32"/>
      <c r="Z656" s="32"/>
      <c r="AA656" s="32"/>
      <c r="AB656" s="32"/>
      <c r="AC656" s="32"/>
      <c r="AD656" s="32"/>
    </row>
    <row r="657" spans="1:30" ht="15.75" customHeight="1" x14ac:dyDescent="0.25">
      <c r="A657" s="119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119"/>
      <c r="X657" s="32"/>
      <c r="Y657" s="32"/>
      <c r="Z657" s="32"/>
      <c r="AA657" s="32"/>
      <c r="AB657" s="32"/>
      <c r="AC657" s="32"/>
      <c r="AD657" s="32"/>
    </row>
    <row r="658" spans="1:30" ht="15.75" customHeight="1" x14ac:dyDescent="0.25">
      <c r="A658" s="119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119"/>
      <c r="X658" s="32"/>
      <c r="Y658" s="32"/>
      <c r="Z658" s="32"/>
      <c r="AA658" s="32"/>
      <c r="AB658" s="32"/>
      <c r="AC658" s="32"/>
      <c r="AD658" s="32"/>
    </row>
    <row r="659" spans="1:30" ht="15.75" customHeight="1" x14ac:dyDescent="0.25">
      <c r="A659" s="119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119"/>
      <c r="X659" s="32"/>
      <c r="Y659" s="32"/>
      <c r="Z659" s="32"/>
      <c r="AA659" s="32"/>
      <c r="AB659" s="32"/>
      <c r="AC659" s="32"/>
      <c r="AD659" s="32"/>
    </row>
    <row r="660" spans="1:30" ht="15.75" customHeight="1" x14ac:dyDescent="0.25">
      <c r="A660" s="119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119"/>
      <c r="X660" s="32"/>
      <c r="Y660" s="32"/>
      <c r="Z660" s="32"/>
      <c r="AA660" s="32"/>
      <c r="AB660" s="32"/>
      <c r="AC660" s="32"/>
      <c r="AD660" s="32"/>
    </row>
    <row r="661" spans="1:30" ht="15.75" customHeight="1" x14ac:dyDescent="0.25">
      <c r="A661" s="119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119"/>
      <c r="X661" s="32"/>
      <c r="Y661" s="32"/>
      <c r="Z661" s="32"/>
      <c r="AA661" s="32"/>
      <c r="AB661" s="32"/>
      <c r="AC661" s="32"/>
      <c r="AD661" s="32"/>
    </row>
    <row r="662" spans="1:30" ht="15.75" customHeight="1" x14ac:dyDescent="0.25">
      <c r="A662" s="119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119"/>
      <c r="X662" s="32"/>
      <c r="Y662" s="32"/>
      <c r="Z662" s="32"/>
      <c r="AA662" s="32"/>
      <c r="AB662" s="32"/>
      <c r="AC662" s="32"/>
      <c r="AD662" s="32"/>
    </row>
    <row r="663" spans="1:30" ht="15.75" customHeight="1" x14ac:dyDescent="0.25">
      <c r="A663" s="119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119"/>
      <c r="X663" s="32"/>
      <c r="Y663" s="32"/>
      <c r="Z663" s="32"/>
      <c r="AA663" s="32"/>
      <c r="AB663" s="32"/>
      <c r="AC663" s="32"/>
      <c r="AD663" s="32"/>
    </row>
    <row r="664" spans="1:30" ht="15.75" customHeight="1" x14ac:dyDescent="0.25">
      <c r="A664" s="119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119"/>
      <c r="X664" s="32"/>
      <c r="Y664" s="32"/>
      <c r="Z664" s="32"/>
      <c r="AA664" s="32"/>
      <c r="AB664" s="32"/>
      <c r="AC664" s="32"/>
      <c r="AD664" s="32"/>
    </row>
    <row r="665" spans="1:30" ht="15.75" customHeight="1" x14ac:dyDescent="0.25">
      <c r="A665" s="119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119"/>
      <c r="X665" s="32"/>
      <c r="Y665" s="32"/>
      <c r="Z665" s="32"/>
      <c r="AA665" s="32"/>
      <c r="AB665" s="32"/>
      <c r="AC665" s="32"/>
      <c r="AD665" s="32"/>
    </row>
    <row r="666" spans="1:30" ht="15.75" customHeight="1" x14ac:dyDescent="0.25">
      <c r="A666" s="119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119"/>
      <c r="X666" s="32"/>
      <c r="Y666" s="32"/>
      <c r="Z666" s="32"/>
      <c r="AA666" s="32"/>
      <c r="AB666" s="32"/>
      <c r="AC666" s="32"/>
      <c r="AD666" s="32"/>
    </row>
    <row r="667" spans="1:30" ht="15.75" customHeight="1" x14ac:dyDescent="0.25">
      <c r="A667" s="119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119"/>
      <c r="X667" s="32"/>
      <c r="Y667" s="32"/>
      <c r="Z667" s="32"/>
      <c r="AA667" s="32"/>
      <c r="AB667" s="32"/>
      <c r="AC667" s="32"/>
      <c r="AD667" s="32"/>
    </row>
    <row r="668" spans="1:30" ht="15.75" customHeight="1" x14ac:dyDescent="0.25">
      <c r="A668" s="119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119"/>
      <c r="X668" s="32"/>
      <c r="Y668" s="32"/>
      <c r="Z668" s="32"/>
      <c r="AA668" s="32"/>
      <c r="AB668" s="32"/>
      <c r="AC668" s="32"/>
      <c r="AD668" s="32"/>
    </row>
    <row r="669" spans="1:30" ht="15.75" customHeight="1" x14ac:dyDescent="0.25">
      <c r="A669" s="119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119"/>
      <c r="X669" s="32"/>
      <c r="Y669" s="32"/>
      <c r="Z669" s="32"/>
      <c r="AA669" s="32"/>
      <c r="AB669" s="32"/>
      <c r="AC669" s="32"/>
      <c r="AD669" s="32"/>
    </row>
    <row r="670" spans="1:30" ht="15.75" customHeight="1" x14ac:dyDescent="0.25">
      <c r="A670" s="119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119"/>
      <c r="X670" s="32"/>
      <c r="Y670" s="32"/>
      <c r="Z670" s="32"/>
      <c r="AA670" s="32"/>
      <c r="AB670" s="32"/>
      <c r="AC670" s="32"/>
      <c r="AD670" s="32"/>
    </row>
    <row r="671" spans="1:30" ht="15.75" customHeight="1" x14ac:dyDescent="0.25">
      <c r="A671" s="119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119"/>
      <c r="X671" s="32"/>
      <c r="Y671" s="32"/>
      <c r="Z671" s="32"/>
      <c r="AA671" s="32"/>
      <c r="AB671" s="32"/>
      <c r="AC671" s="32"/>
      <c r="AD671" s="32"/>
    </row>
    <row r="672" spans="1:30" ht="15.75" customHeight="1" x14ac:dyDescent="0.25">
      <c r="A672" s="119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119"/>
      <c r="X672" s="32"/>
      <c r="Y672" s="32"/>
      <c r="Z672" s="32"/>
      <c r="AA672" s="32"/>
      <c r="AB672" s="32"/>
      <c r="AC672" s="32"/>
      <c r="AD672" s="32"/>
    </row>
    <row r="673" spans="1:30" ht="15.75" customHeight="1" x14ac:dyDescent="0.25">
      <c r="A673" s="119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119"/>
      <c r="X673" s="32"/>
      <c r="Y673" s="32"/>
      <c r="Z673" s="32"/>
      <c r="AA673" s="32"/>
      <c r="AB673" s="32"/>
      <c r="AC673" s="32"/>
      <c r="AD673" s="32"/>
    </row>
    <row r="674" spans="1:30" ht="15.75" customHeight="1" x14ac:dyDescent="0.25">
      <c r="A674" s="119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119"/>
      <c r="X674" s="32"/>
      <c r="Y674" s="32"/>
      <c r="Z674" s="32"/>
      <c r="AA674" s="32"/>
      <c r="AB674" s="32"/>
      <c r="AC674" s="32"/>
      <c r="AD674" s="32"/>
    </row>
    <row r="675" spans="1:30" ht="15.75" customHeight="1" x14ac:dyDescent="0.25">
      <c r="A675" s="119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119"/>
      <c r="X675" s="32"/>
      <c r="Y675" s="32"/>
      <c r="Z675" s="32"/>
      <c r="AA675" s="32"/>
      <c r="AB675" s="32"/>
      <c r="AC675" s="32"/>
      <c r="AD675" s="32"/>
    </row>
    <row r="676" spans="1:30" ht="15.75" customHeight="1" x14ac:dyDescent="0.25">
      <c r="A676" s="119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119"/>
      <c r="X676" s="32"/>
      <c r="Y676" s="32"/>
      <c r="Z676" s="32"/>
      <c r="AA676" s="32"/>
      <c r="AB676" s="32"/>
      <c r="AC676" s="32"/>
      <c r="AD676" s="32"/>
    </row>
    <row r="677" spans="1:30" ht="15.75" customHeight="1" x14ac:dyDescent="0.25">
      <c r="A677" s="119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119"/>
      <c r="X677" s="32"/>
      <c r="Y677" s="32"/>
      <c r="Z677" s="32"/>
      <c r="AA677" s="32"/>
      <c r="AB677" s="32"/>
      <c r="AC677" s="32"/>
      <c r="AD677" s="32"/>
    </row>
    <row r="678" spans="1:30" ht="15.75" customHeight="1" x14ac:dyDescent="0.25">
      <c r="A678" s="119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119"/>
      <c r="X678" s="32"/>
      <c r="Y678" s="32"/>
      <c r="Z678" s="32"/>
      <c r="AA678" s="32"/>
      <c r="AB678" s="32"/>
      <c r="AC678" s="32"/>
      <c r="AD678" s="32"/>
    </row>
    <row r="679" spans="1:30" ht="15.75" customHeight="1" x14ac:dyDescent="0.25">
      <c r="A679" s="119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119"/>
      <c r="X679" s="32"/>
      <c r="Y679" s="32"/>
      <c r="Z679" s="32"/>
      <c r="AA679" s="32"/>
      <c r="AB679" s="32"/>
      <c r="AC679" s="32"/>
      <c r="AD679" s="32"/>
    </row>
    <row r="680" spans="1:30" ht="15.75" customHeight="1" x14ac:dyDescent="0.25">
      <c r="A680" s="119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119"/>
      <c r="X680" s="32"/>
      <c r="Y680" s="32"/>
      <c r="Z680" s="32"/>
      <c r="AA680" s="32"/>
      <c r="AB680" s="32"/>
      <c r="AC680" s="32"/>
      <c r="AD680" s="32"/>
    </row>
    <row r="681" spans="1:30" ht="15.75" customHeight="1" x14ac:dyDescent="0.25">
      <c r="A681" s="119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119"/>
      <c r="X681" s="32"/>
      <c r="Y681" s="32"/>
      <c r="Z681" s="32"/>
      <c r="AA681" s="32"/>
      <c r="AB681" s="32"/>
      <c r="AC681" s="32"/>
      <c r="AD681" s="32"/>
    </row>
    <row r="682" spans="1:30" ht="15.75" customHeight="1" x14ac:dyDescent="0.25">
      <c r="A682" s="119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119"/>
      <c r="X682" s="32"/>
      <c r="Y682" s="32"/>
      <c r="Z682" s="32"/>
      <c r="AA682" s="32"/>
      <c r="AB682" s="32"/>
      <c r="AC682" s="32"/>
      <c r="AD682" s="32"/>
    </row>
    <row r="683" spans="1:30" ht="15.75" customHeight="1" x14ac:dyDescent="0.25">
      <c r="A683" s="119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119"/>
      <c r="X683" s="32"/>
      <c r="Y683" s="32"/>
      <c r="Z683" s="32"/>
      <c r="AA683" s="32"/>
      <c r="AB683" s="32"/>
      <c r="AC683" s="32"/>
      <c r="AD683" s="32"/>
    </row>
    <row r="684" spans="1:30" ht="15.75" customHeight="1" x14ac:dyDescent="0.25">
      <c r="A684" s="119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119"/>
      <c r="X684" s="32"/>
      <c r="Y684" s="32"/>
      <c r="Z684" s="32"/>
      <c r="AA684" s="32"/>
      <c r="AB684" s="32"/>
      <c r="AC684" s="32"/>
      <c r="AD684" s="32"/>
    </row>
    <row r="685" spans="1:30" ht="15.75" customHeight="1" x14ac:dyDescent="0.25">
      <c r="A685" s="119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119"/>
      <c r="X685" s="32"/>
      <c r="Y685" s="32"/>
      <c r="Z685" s="32"/>
      <c r="AA685" s="32"/>
      <c r="AB685" s="32"/>
      <c r="AC685" s="32"/>
      <c r="AD685" s="32"/>
    </row>
    <row r="686" spans="1:30" ht="15.75" customHeight="1" x14ac:dyDescent="0.25">
      <c r="A686" s="119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119"/>
      <c r="X686" s="32"/>
      <c r="Y686" s="32"/>
      <c r="Z686" s="32"/>
      <c r="AA686" s="32"/>
      <c r="AB686" s="32"/>
      <c r="AC686" s="32"/>
      <c r="AD686" s="32"/>
    </row>
    <row r="687" spans="1:30" ht="15.75" customHeight="1" x14ac:dyDescent="0.25">
      <c r="A687" s="119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119"/>
      <c r="X687" s="32"/>
      <c r="Y687" s="32"/>
      <c r="Z687" s="32"/>
      <c r="AA687" s="32"/>
      <c r="AB687" s="32"/>
      <c r="AC687" s="32"/>
      <c r="AD687" s="32"/>
    </row>
    <row r="688" spans="1:30" ht="15.75" customHeight="1" x14ac:dyDescent="0.25">
      <c r="A688" s="119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119"/>
      <c r="X688" s="32"/>
      <c r="Y688" s="32"/>
      <c r="Z688" s="32"/>
      <c r="AA688" s="32"/>
      <c r="AB688" s="32"/>
      <c r="AC688" s="32"/>
      <c r="AD688" s="32"/>
    </row>
    <row r="689" spans="1:30" ht="15.75" customHeight="1" x14ac:dyDescent="0.25">
      <c r="A689" s="119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119"/>
      <c r="X689" s="32"/>
      <c r="Y689" s="32"/>
      <c r="Z689" s="32"/>
      <c r="AA689" s="32"/>
      <c r="AB689" s="32"/>
      <c r="AC689" s="32"/>
      <c r="AD689" s="32"/>
    </row>
    <row r="690" spans="1:30" ht="15.75" customHeight="1" x14ac:dyDescent="0.25">
      <c r="A690" s="119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119"/>
      <c r="X690" s="32"/>
      <c r="Y690" s="32"/>
      <c r="Z690" s="32"/>
      <c r="AA690" s="32"/>
      <c r="AB690" s="32"/>
      <c r="AC690" s="32"/>
      <c r="AD690" s="32"/>
    </row>
    <row r="691" spans="1:30" ht="15.75" customHeight="1" x14ac:dyDescent="0.25">
      <c r="A691" s="119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119"/>
      <c r="X691" s="32"/>
      <c r="Y691" s="32"/>
      <c r="Z691" s="32"/>
      <c r="AA691" s="32"/>
      <c r="AB691" s="32"/>
      <c r="AC691" s="32"/>
      <c r="AD691" s="32"/>
    </row>
    <row r="692" spans="1:30" ht="15.75" customHeight="1" x14ac:dyDescent="0.25">
      <c r="A692" s="119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119"/>
      <c r="X692" s="32"/>
      <c r="Y692" s="32"/>
      <c r="Z692" s="32"/>
      <c r="AA692" s="32"/>
      <c r="AB692" s="32"/>
      <c r="AC692" s="32"/>
      <c r="AD692" s="32"/>
    </row>
    <row r="693" spans="1:30" ht="15.75" customHeight="1" x14ac:dyDescent="0.25">
      <c r="A693" s="119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119"/>
      <c r="X693" s="32"/>
      <c r="Y693" s="32"/>
      <c r="Z693" s="32"/>
      <c r="AA693" s="32"/>
      <c r="AB693" s="32"/>
      <c r="AC693" s="32"/>
      <c r="AD693" s="32"/>
    </row>
    <row r="694" spans="1:30" ht="15.75" customHeight="1" x14ac:dyDescent="0.25">
      <c r="A694" s="119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119"/>
      <c r="X694" s="32"/>
      <c r="Y694" s="32"/>
      <c r="Z694" s="32"/>
      <c r="AA694" s="32"/>
      <c r="AB694" s="32"/>
      <c r="AC694" s="32"/>
      <c r="AD694" s="32"/>
    </row>
    <row r="695" spans="1:30" ht="15.75" customHeight="1" x14ac:dyDescent="0.25">
      <c r="A695" s="119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119"/>
      <c r="X695" s="32"/>
      <c r="Y695" s="32"/>
      <c r="Z695" s="32"/>
      <c r="AA695" s="32"/>
      <c r="AB695" s="32"/>
      <c r="AC695" s="32"/>
      <c r="AD695" s="32"/>
    </row>
    <row r="696" spans="1:30" ht="15.75" customHeight="1" x14ac:dyDescent="0.25">
      <c r="A696" s="119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119"/>
      <c r="X696" s="32"/>
      <c r="Y696" s="32"/>
      <c r="Z696" s="32"/>
      <c r="AA696" s="32"/>
      <c r="AB696" s="32"/>
      <c r="AC696" s="32"/>
      <c r="AD696" s="32"/>
    </row>
    <row r="697" spans="1:30" ht="15.75" customHeight="1" x14ac:dyDescent="0.25">
      <c r="A697" s="119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119"/>
      <c r="X697" s="32"/>
      <c r="Y697" s="32"/>
      <c r="Z697" s="32"/>
      <c r="AA697" s="32"/>
      <c r="AB697" s="32"/>
      <c r="AC697" s="32"/>
      <c r="AD697" s="32"/>
    </row>
    <row r="698" spans="1:30" ht="15.75" customHeight="1" x14ac:dyDescent="0.25">
      <c r="A698" s="119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119"/>
      <c r="X698" s="32"/>
      <c r="Y698" s="32"/>
      <c r="Z698" s="32"/>
      <c r="AA698" s="32"/>
      <c r="AB698" s="32"/>
      <c r="AC698" s="32"/>
      <c r="AD698" s="32"/>
    </row>
    <row r="699" spans="1:30" ht="15.75" customHeight="1" x14ac:dyDescent="0.25">
      <c r="A699" s="119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119"/>
      <c r="X699" s="32"/>
      <c r="Y699" s="32"/>
      <c r="Z699" s="32"/>
      <c r="AA699" s="32"/>
      <c r="AB699" s="32"/>
      <c r="AC699" s="32"/>
      <c r="AD699" s="32"/>
    </row>
    <row r="700" spans="1:30" ht="15.75" customHeight="1" x14ac:dyDescent="0.25">
      <c r="A700" s="119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119"/>
      <c r="X700" s="32"/>
      <c r="Y700" s="32"/>
      <c r="Z700" s="32"/>
      <c r="AA700" s="32"/>
      <c r="AB700" s="32"/>
      <c r="AC700" s="32"/>
      <c r="AD700" s="32"/>
    </row>
    <row r="701" spans="1:30" ht="15.75" customHeight="1" x14ac:dyDescent="0.25">
      <c r="A701" s="119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119"/>
      <c r="X701" s="32"/>
      <c r="Y701" s="32"/>
      <c r="Z701" s="32"/>
      <c r="AA701" s="32"/>
      <c r="AB701" s="32"/>
      <c r="AC701" s="32"/>
      <c r="AD701" s="32"/>
    </row>
    <row r="702" spans="1:30" ht="15.75" customHeight="1" x14ac:dyDescent="0.25">
      <c r="A702" s="119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119"/>
      <c r="X702" s="32"/>
      <c r="Y702" s="32"/>
      <c r="Z702" s="32"/>
      <c r="AA702" s="32"/>
      <c r="AB702" s="32"/>
      <c r="AC702" s="32"/>
      <c r="AD702" s="32"/>
    </row>
    <row r="703" spans="1:30" ht="15.75" customHeight="1" x14ac:dyDescent="0.25">
      <c r="A703" s="119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119"/>
      <c r="X703" s="32"/>
      <c r="Y703" s="32"/>
      <c r="Z703" s="32"/>
      <c r="AA703" s="32"/>
      <c r="AB703" s="32"/>
      <c r="AC703" s="32"/>
      <c r="AD703" s="32"/>
    </row>
    <row r="704" spans="1:30" ht="15.75" customHeight="1" x14ac:dyDescent="0.25">
      <c r="A704" s="119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119"/>
      <c r="X704" s="32"/>
      <c r="Y704" s="32"/>
      <c r="Z704" s="32"/>
      <c r="AA704" s="32"/>
      <c r="AB704" s="32"/>
      <c r="AC704" s="32"/>
      <c r="AD704" s="32"/>
    </row>
    <row r="705" spans="1:30" ht="15.75" customHeight="1" x14ac:dyDescent="0.25">
      <c r="A705" s="119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119"/>
      <c r="X705" s="32"/>
      <c r="Y705" s="32"/>
      <c r="Z705" s="32"/>
      <c r="AA705" s="32"/>
      <c r="AB705" s="32"/>
      <c r="AC705" s="32"/>
      <c r="AD705" s="32"/>
    </row>
    <row r="706" spans="1:30" ht="15.75" customHeight="1" x14ac:dyDescent="0.25">
      <c r="A706" s="119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119"/>
      <c r="X706" s="32"/>
      <c r="Y706" s="32"/>
      <c r="Z706" s="32"/>
      <c r="AA706" s="32"/>
      <c r="AB706" s="32"/>
      <c r="AC706" s="32"/>
      <c r="AD706" s="32"/>
    </row>
    <row r="707" spans="1:30" ht="15.75" customHeight="1" x14ac:dyDescent="0.25">
      <c r="A707" s="119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119"/>
      <c r="X707" s="32"/>
      <c r="Y707" s="32"/>
      <c r="Z707" s="32"/>
      <c r="AA707" s="32"/>
      <c r="AB707" s="32"/>
      <c r="AC707" s="32"/>
      <c r="AD707" s="32"/>
    </row>
    <row r="708" spans="1:30" ht="15.75" customHeight="1" x14ac:dyDescent="0.25">
      <c r="A708" s="119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119"/>
      <c r="X708" s="32"/>
      <c r="Y708" s="32"/>
      <c r="Z708" s="32"/>
      <c r="AA708" s="32"/>
      <c r="AB708" s="32"/>
      <c r="AC708" s="32"/>
      <c r="AD708" s="32"/>
    </row>
    <row r="709" spans="1:30" ht="15.75" customHeight="1" x14ac:dyDescent="0.25">
      <c r="A709" s="119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119"/>
      <c r="X709" s="32"/>
      <c r="Y709" s="32"/>
      <c r="Z709" s="32"/>
      <c r="AA709" s="32"/>
      <c r="AB709" s="32"/>
      <c r="AC709" s="32"/>
      <c r="AD709" s="32"/>
    </row>
    <row r="710" spans="1:30" ht="15.75" customHeight="1" x14ac:dyDescent="0.25">
      <c r="A710" s="119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119"/>
      <c r="X710" s="32"/>
      <c r="Y710" s="32"/>
      <c r="Z710" s="32"/>
      <c r="AA710" s="32"/>
      <c r="AB710" s="32"/>
      <c r="AC710" s="32"/>
      <c r="AD710" s="32"/>
    </row>
    <row r="711" spans="1:30" ht="15.75" customHeight="1" x14ac:dyDescent="0.25">
      <c r="A711" s="119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119"/>
      <c r="X711" s="32"/>
      <c r="Y711" s="32"/>
      <c r="Z711" s="32"/>
      <c r="AA711" s="32"/>
      <c r="AB711" s="32"/>
      <c r="AC711" s="32"/>
      <c r="AD711" s="32"/>
    </row>
    <row r="712" spans="1:30" ht="15.75" customHeight="1" x14ac:dyDescent="0.25">
      <c r="A712" s="119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119"/>
      <c r="X712" s="32"/>
      <c r="Y712" s="32"/>
      <c r="Z712" s="32"/>
      <c r="AA712" s="32"/>
      <c r="AB712" s="32"/>
      <c r="AC712" s="32"/>
      <c r="AD712" s="32"/>
    </row>
    <row r="713" spans="1:30" ht="15.75" customHeight="1" x14ac:dyDescent="0.25">
      <c r="A713" s="119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119"/>
      <c r="X713" s="32"/>
      <c r="Y713" s="32"/>
      <c r="Z713" s="32"/>
      <c r="AA713" s="32"/>
      <c r="AB713" s="32"/>
      <c r="AC713" s="32"/>
      <c r="AD713" s="32"/>
    </row>
    <row r="714" spans="1:30" ht="15.75" customHeight="1" x14ac:dyDescent="0.25">
      <c r="A714" s="119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119"/>
      <c r="X714" s="32"/>
      <c r="Y714" s="32"/>
      <c r="Z714" s="32"/>
      <c r="AA714" s="32"/>
      <c r="AB714" s="32"/>
      <c r="AC714" s="32"/>
      <c r="AD714" s="32"/>
    </row>
    <row r="715" spans="1:30" ht="15.75" customHeight="1" x14ac:dyDescent="0.25">
      <c r="A715" s="119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119"/>
      <c r="X715" s="32"/>
      <c r="Y715" s="32"/>
      <c r="Z715" s="32"/>
      <c r="AA715" s="32"/>
      <c r="AB715" s="32"/>
      <c r="AC715" s="32"/>
      <c r="AD715" s="32"/>
    </row>
    <row r="716" spans="1:30" ht="15.75" customHeight="1" x14ac:dyDescent="0.25">
      <c r="A716" s="119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119"/>
      <c r="X716" s="32"/>
      <c r="Y716" s="32"/>
      <c r="Z716" s="32"/>
      <c r="AA716" s="32"/>
      <c r="AB716" s="32"/>
      <c r="AC716" s="32"/>
      <c r="AD716" s="32"/>
    </row>
    <row r="717" spans="1:30" ht="15.75" customHeight="1" x14ac:dyDescent="0.25">
      <c r="A717" s="119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119"/>
      <c r="X717" s="32"/>
      <c r="Y717" s="32"/>
      <c r="Z717" s="32"/>
      <c r="AA717" s="32"/>
      <c r="AB717" s="32"/>
      <c r="AC717" s="32"/>
      <c r="AD717" s="32"/>
    </row>
    <row r="718" spans="1:30" ht="15.75" customHeight="1" x14ac:dyDescent="0.25">
      <c r="A718" s="119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119"/>
      <c r="X718" s="32"/>
      <c r="Y718" s="32"/>
      <c r="Z718" s="32"/>
      <c r="AA718" s="32"/>
      <c r="AB718" s="32"/>
      <c r="AC718" s="32"/>
      <c r="AD718" s="32"/>
    </row>
    <row r="719" spans="1:30" ht="15.75" customHeight="1" x14ac:dyDescent="0.25">
      <c r="A719" s="119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119"/>
      <c r="X719" s="32"/>
      <c r="Y719" s="32"/>
      <c r="Z719" s="32"/>
      <c r="AA719" s="32"/>
      <c r="AB719" s="32"/>
      <c r="AC719" s="32"/>
      <c r="AD719" s="32"/>
    </row>
    <row r="720" spans="1:30" ht="15.75" customHeight="1" x14ac:dyDescent="0.25">
      <c r="A720" s="119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119"/>
      <c r="X720" s="32"/>
      <c r="Y720" s="32"/>
      <c r="Z720" s="32"/>
      <c r="AA720" s="32"/>
      <c r="AB720" s="32"/>
      <c r="AC720" s="32"/>
      <c r="AD720" s="32"/>
    </row>
    <row r="721" spans="1:30" ht="15.75" customHeight="1" x14ac:dyDescent="0.25">
      <c r="A721" s="119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119"/>
      <c r="X721" s="32"/>
      <c r="Y721" s="32"/>
      <c r="Z721" s="32"/>
      <c r="AA721" s="32"/>
      <c r="AB721" s="32"/>
      <c r="AC721" s="32"/>
      <c r="AD721" s="32"/>
    </row>
    <row r="722" spans="1:30" ht="15.75" customHeight="1" x14ac:dyDescent="0.25">
      <c r="A722" s="119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119"/>
      <c r="X722" s="32"/>
      <c r="Y722" s="32"/>
      <c r="Z722" s="32"/>
      <c r="AA722" s="32"/>
      <c r="AB722" s="32"/>
      <c r="AC722" s="32"/>
      <c r="AD722" s="32"/>
    </row>
    <row r="723" spans="1:30" ht="15.75" customHeight="1" x14ac:dyDescent="0.25">
      <c r="A723" s="119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119"/>
      <c r="X723" s="32"/>
      <c r="Y723" s="32"/>
      <c r="Z723" s="32"/>
      <c r="AA723" s="32"/>
      <c r="AB723" s="32"/>
      <c r="AC723" s="32"/>
      <c r="AD723" s="32"/>
    </row>
    <row r="724" spans="1:30" ht="15.75" customHeight="1" x14ac:dyDescent="0.25">
      <c r="A724" s="119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119"/>
      <c r="X724" s="32"/>
      <c r="Y724" s="32"/>
      <c r="Z724" s="32"/>
      <c r="AA724" s="32"/>
      <c r="AB724" s="32"/>
      <c r="AC724" s="32"/>
      <c r="AD724" s="32"/>
    </row>
    <row r="725" spans="1:30" ht="15.75" customHeight="1" x14ac:dyDescent="0.25">
      <c r="A725" s="119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119"/>
      <c r="X725" s="32"/>
      <c r="Y725" s="32"/>
      <c r="Z725" s="32"/>
      <c r="AA725" s="32"/>
      <c r="AB725" s="32"/>
      <c r="AC725" s="32"/>
      <c r="AD725" s="32"/>
    </row>
    <row r="726" spans="1:30" ht="15.75" customHeight="1" x14ac:dyDescent="0.25">
      <c r="A726" s="119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119"/>
      <c r="X726" s="32"/>
      <c r="Y726" s="32"/>
      <c r="Z726" s="32"/>
      <c r="AA726" s="32"/>
      <c r="AB726" s="32"/>
      <c r="AC726" s="32"/>
      <c r="AD726" s="32"/>
    </row>
    <row r="727" spans="1:30" ht="15.75" customHeight="1" x14ac:dyDescent="0.25">
      <c r="A727" s="119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119"/>
      <c r="X727" s="32"/>
      <c r="Y727" s="32"/>
      <c r="Z727" s="32"/>
      <c r="AA727" s="32"/>
      <c r="AB727" s="32"/>
      <c r="AC727" s="32"/>
      <c r="AD727" s="32"/>
    </row>
    <row r="728" spans="1:30" ht="15.75" customHeight="1" x14ac:dyDescent="0.25">
      <c r="A728" s="119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119"/>
      <c r="X728" s="32"/>
      <c r="Y728" s="32"/>
      <c r="Z728" s="32"/>
      <c r="AA728" s="32"/>
      <c r="AB728" s="32"/>
      <c r="AC728" s="32"/>
      <c r="AD728" s="32"/>
    </row>
    <row r="729" spans="1:30" ht="15.75" customHeight="1" x14ac:dyDescent="0.25">
      <c r="A729" s="119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119"/>
      <c r="X729" s="32"/>
      <c r="Y729" s="32"/>
      <c r="Z729" s="32"/>
      <c r="AA729" s="32"/>
      <c r="AB729" s="32"/>
      <c r="AC729" s="32"/>
      <c r="AD729" s="32"/>
    </row>
    <row r="730" spans="1:30" ht="15.75" customHeight="1" x14ac:dyDescent="0.25">
      <c r="A730" s="119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119"/>
      <c r="X730" s="32"/>
      <c r="Y730" s="32"/>
      <c r="Z730" s="32"/>
      <c r="AA730" s="32"/>
      <c r="AB730" s="32"/>
      <c r="AC730" s="32"/>
      <c r="AD730" s="32"/>
    </row>
    <row r="731" spans="1:30" ht="15.75" customHeight="1" x14ac:dyDescent="0.25">
      <c r="A731" s="119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119"/>
      <c r="X731" s="32"/>
      <c r="Y731" s="32"/>
      <c r="Z731" s="32"/>
      <c r="AA731" s="32"/>
      <c r="AB731" s="32"/>
      <c r="AC731" s="32"/>
      <c r="AD731" s="32"/>
    </row>
    <row r="732" spans="1:30" ht="15.75" customHeight="1" x14ac:dyDescent="0.25">
      <c r="A732" s="119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119"/>
      <c r="X732" s="32"/>
      <c r="Y732" s="32"/>
      <c r="Z732" s="32"/>
      <c r="AA732" s="32"/>
      <c r="AB732" s="32"/>
      <c r="AC732" s="32"/>
      <c r="AD732" s="32"/>
    </row>
    <row r="733" spans="1:30" ht="15.75" customHeight="1" x14ac:dyDescent="0.25">
      <c r="A733" s="119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119"/>
      <c r="X733" s="32"/>
      <c r="Y733" s="32"/>
      <c r="Z733" s="32"/>
      <c r="AA733" s="32"/>
      <c r="AB733" s="32"/>
      <c r="AC733" s="32"/>
      <c r="AD733" s="32"/>
    </row>
    <row r="734" spans="1:30" ht="15.75" customHeight="1" x14ac:dyDescent="0.25">
      <c r="A734" s="119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119"/>
      <c r="X734" s="32"/>
      <c r="Y734" s="32"/>
      <c r="Z734" s="32"/>
      <c r="AA734" s="32"/>
      <c r="AB734" s="32"/>
      <c r="AC734" s="32"/>
      <c r="AD734" s="32"/>
    </row>
    <row r="735" spans="1:30" ht="15.75" customHeight="1" x14ac:dyDescent="0.25">
      <c r="A735" s="119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119"/>
      <c r="X735" s="32"/>
      <c r="Y735" s="32"/>
      <c r="Z735" s="32"/>
      <c r="AA735" s="32"/>
      <c r="AB735" s="32"/>
      <c r="AC735" s="32"/>
      <c r="AD735" s="32"/>
    </row>
    <row r="736" spans="1:30" ht="15.75" customHeight="1" x14ac:dyDescent="0.25">
      <c r="A736" s="119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119"/>
      <c r="X736" s="32"/>
      <c r="Y736" s="32"/>
      <c r="Z736" s="32"/>
      <c r="AA736" s="32"/>
      <c r="AB736" s="32"/>
      <c r="AC736" s="32"/>
      <c r="AD736" s="32"/>
    </row>
    <row r="737" spans="1:30" ht="15.75" customHeight="1" x14ac:dyDescent="0.25">
      <c r="A737" s="119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119"/>
      <c r="X737" s="32"/>
      <c r="Y737" s="32"/>
      <c r="Z737" s="32"/>
      <c r="AA737" s="32"/>
      <c r="AB737" s="32"/>
      <c r="AC737" s="32"/>
      <c r="AD737" s="32"/>
    </row>
    <row r="738" spans="1:30" ht="15.75" customHeight="1" x14ac:dyDescent="0.25">
      <c r="A738" s="119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119"/>
      <c r="X738" s="32"/>
      <c r="Y738" s="32"/>
      <c r="Z738" s="32"/>
      <c r="AA738" s="32"/>
      <c r="AB738" s="32"/>
      <c r="AC738" s="32"/>
      <c r="AD738" s="32"/>
    </row>
    <row r="739" spans="1:30" ht="15.75" customHeight="1" x14ac:dyDescent="0.25">
      <c r="A739" s="119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119"/>
      <c r="X739" s="32"/>
      <c r="Y739" s="32"/>
      <c r="Z739" s="32"/>
      <c r="AA739" s="32"/>
      <c r="AB739" s="32"/>
      <c r="AC739" s="32"/>
      <c r="AD739" s="32"/>
    </row>
    <row r="740" spans="1:30" ht="15.75" customHeight="1" x14ac:dyDescent="0.25">
      <c r="A740" s="119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119"/>
      <c r="X740" s="32"/>
      <c r="Y740" s="32"/>
      <c r="Z740" s="32"/>
      <c r="AA740" s="32"/>
      <c r="AB740" s="32"/>
      <c r="AC740" s="32"/>
      <c r="AD740" s="32"/>
    </row>
    <row r="741" spans="1:30" ht="15.75" customHeight="1" x14ac:dyDescent="0.25">
      <c r="A741" s="119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119"/>
      <c r="X741" s="32"/>
      <c r="Y741" s="32"/>
      <c r="Z741" s="32"/>
      <c r="AA741" s="32"/>
      <c r="AB741" s="32"/>
      <c r="AC741" s="32"/>
      <c r="AD741" s="32"/>
    </row>
    <row r="742" spans="1:30" ht="15.75" customHeight="1" x14ac:dyDescent="0.25">
      <c r="A742" s="119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119"/>
      <c r="X742" s="32"/>
      <c r="Y742" s="32"/>
      <c r="Z742" s="32"/>
      <c r="AA742" s="32"/>
      <c r="AB742" s="32"/>
      <c r="AC742" s="32"/>
      <c r="AD742" s="32"/>
    </row>
    <row r="743" spans="1:30" ht="15.75" customHeight="1" x14ac:dyDescent="0.25">
      <c r="A743" s="119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119"/>
      <c r="X743" s="32"/>
      <c r="Y743" s="32"/>
      <c r="Z743" s="32"/>
      <c r="AA743" s="32"/>
      <c r="AB743" s="32"/>
      <c r="AC743" s="32"/>
      <c r="AD743" s="32"/>
    </row>
    <row r="744" spans="1:30" ht="15.75" customHeight="1" x14ac:dyDescent="0.25">
      <c r="A744" s="119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119"/>
      <c r="X744" s="32"/>
      <c r="Y744" s="32"/>
      <c r="Z744" s="32"/>
      <c r="AA744" s="32"/>
      <c r="AB744" s="32"/>
      <c r="AC744" s="32"/>
      <c r="AD744" s="32"/>
    </row>
    <row r="745" spans="1:30" ht="15.75" customHeight="1" x14ac:dyDescent="0.25">
      <c r="A745" s="119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119"/>
      <c r="X745" s="32"/>
      <c r="Y745" s="32"/>
      <c r="Z745" s="32"/>
      <c r="AA745" s="32"/>
      <c r="AB745" s="32"/>
      <c r="AC745" s="32"/>
      <c r="AD745" s="32"/>
    </row>
    <row r="746" spans="1:30" ht="15.75" customHeight="1" x14ac:dyDescent="0.25">
      <c r="A746" s="119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119"/>
      <c r="X746" s="32"/>
      <c r="Y746" s="32"/>
      <c r="Z746" s="32"/>
      <c r="AA746" s="32"/>
      <c r="AB746" s="32"/>
      <c r="AC746" s="32"/>
      <c r="AD746" s="32"/>
    </row>
    <row r="747" spans="1:30" ht="15.75" customHeight="1" x14ac:dyDescent="0.25">
      <c r="A747" s="119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119"/>
      <c r="X747" s="32"/>
      <c r="Y747" s="32"/>
      <c r="Z747" s="32"/>
      <c r="AA747" s="32"/>
      <c r="AB747" s="32"/>
      <c r="AC747" s="32"/>
      <c r="AD747" s="32"/>
    </row>
    <row r="748" spans="1:30" ht="15.75" customHeight="1" x14ac:dyDescent="0.25">
      <c r="A748" s="119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119"/>
      <c r="X748" s="32"/>
      <c r="Y748" s="32"/>
      <c r="Z748" s="32"/>
      <c r="AA748" s="32"/>
      <c r="AB748" s="32"/>
      <c r="AC748" s="32"/>
      <c r="AD748" s="32"/>
    </row>
    <row r="749" spans="1:30" ht="15.75" customHeight="1" x14ac:dyDescent="0.25">
      <c r="A749" s="119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119"/>
      <c r="X749" s="32"/>
      <c r="Y749" s="32"/>
      <c r="Z749" s="32"/>
      <c r="AA749" s="32"/>
      <c r="AB749" s="32"/>
      <c r="AC749" s="32"/>
      <c r="AD749" s="32"/>
    </row>
    <row r="750" spans="1:30" ht="15.75" customHeight="1" x14ac:dyDescent="0.25">
      <c r="A750" s="119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119"/>
      <c r="X750" s="32"/>
      <c r="Y750" s="32"/>
      <c r="Z750" s="32"/>
      <c r="AA750" s="32"/>
      <c r="AB750" s="32"/>
      <c r="AC750" s="32"/>
      <c r="AD750" s="32"/>
    </row>
    <row r="751" spans="1:30" ht="15.75" customHeight="1" x14ac:dyDescent="0.25">
      <c r="A751" s="119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119"/>
      <c r="X751" s="32"/>
      <c r="Y751" s="32"/>
      <c r="Z751" s="32"/>
      <c r="AA751" s="32"/>
      <c r="AB751" s="32"/>
      <c r="AC751" s="32"/>
      <c r="AD751" s="32"/>
    </row>
    <row r="752" spans="1:30" ht="15.75" customHeight="1" x14ac:dyDescent="0.25">
      <c r="A752" s="119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119"/>
      <c r="X752" s="32"/>
      <c r="Y752" s="32"/>
      <c r="Z752" s="32"/>
      <c r="AA752" s="32"/>
      <c r="AB752" s="32"/>
      <c r="AC752" s="32"/>
      <c r="AD752" s="32"/>
    </row>
    <row r="753" spans="1:30" ht="15.75" customHeight="1" x14ac:dyDescent="0.25">
      <c r="A753" s="119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119"/>
      <c r="X753" s="32"/>
      <c r="Y753" s="32"/>
      <c r="Z753" s="32"/>
      <c r="AA753" s="32"/>
      <c r="AB753" s="32"/>
      <c r="AC753" s="32"/>
      <c r="AD753" s="32"/>
    </row>
    <row r="754" spans="1:30" ht="15.75" customHeight="1" x14ac:dyDescent="0.25">
      <c r="A754" s="119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119"/>
      <c r="X754" s="32"/>
      <c r="Y754" s="32"/>
      <c r="Z754" s="32"/>
      <c r="AA754" s="32"/>
      <c r="AB754" s="32"/>
      <c r="AC754" s="32"/>
      <c r="AD754" s="32"/>
    </row>
    <row r="755" spans="1:30" ht="15.75" customHeight="1" x14ac:dyDescent="0.25">
      <c r="A755" s="119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119"/>
      <c r="X755" s="32"/>
      <c r="Y755" s="32"/>
      <c r="Z755" s="32"/>
      <c r="AA755" s="32"/>
      <c r="AB755" s="32"/>
      <c r="AC755" s="32"/>
      <c r="AD755" s="32"/>
    </row>
    <row r="756" spans="1:30" ht="15.75" customHeight="1" x14ac:dyDescent="0.25">
      <c r="A756" s="119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119"/>
      <c r="X756" s="32"/>
      <c r="Y756" s="32"/>
      <c r="Z756" s="32"/>
      <c r="AA756" s="32"/>
      <c r="AB756" s="32"/>
      <c r="AC756" s="32"/>
      <c r="AD756" s="32"/>
    </row>
    <row r="757" spans="1:30" ht="15.75" customHeight="1" x14ac:dyDescent="0.25">
      <c r="A757" s="119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119"/>
      <c r="X757" s="32"/>
      <c r="Y757" s="32"/>
      <c r="Z757" s="32"/>
      <c r="AA757" s="32"/>
      <c r="AB757" s="32"/>
      <c r="AC757" s="32"/>
      <c r="AD757" s="32"/>
    </row>
    <row r="758" spans="1:30" ht="15.75" customHeight="1" x14ac:dyDescent="0.25">
      <c r="A758" s="119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119"/>
      <c r="X758" s="32"/>
      <c r="Y758" s="32"/>
      <c r="Z758" s="32"/>
      <c r="AA758" s="32"/>
      <c r="AB758" s="32"/>
      <c r="AC758" s="32"/>
      <c r="AD758" s="32"/>
    </row>
    <row r="759" spans="1:30" ht="15.75" customHeight="1" x14ac:dyDescent="0.25">
      <c r="A759" s="119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119"/>
      <c r="X759" s="32"/>
      <c r="Y759" s="32"/>
      <c r="Z759" s="32"/>
      <c r="AA759" s="32"/>
      <c r="AB759" s="32"/>
      <c r="AC759" s="32"/>
      <c r="AD759" s="32"/>
    </row>
    <row r="760" spans="1:30" ht="15.75" customHeight="1" x14ac:dyDescent="0.25">
      <c r="A760" s="119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119"/>
      <c r="X760" s="32"/>
      <c r="Y760" s="32"/>
      <c r="Z760" s="32"/>
      <c r="AA760" s="32"/>
      <c r="AB760" s="32"/>
      <c r="AC760" s="32"/>
      <c r="AD760" s="32"/>
    </row>
    <row r="761" spans="1:30" ht="15.75" customHeight="1" x14ac:dyDescent="0.25">
      <c r="A761" s="119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119"/>
      <c r="X761" s="32"/>
      <c r="Y761" s="32"/>
      <c r="Z761" s="32"/>
      <c r="AA761" s="32"/>
      <c r="AB761" s="32"/>
      <c r="AC761" s="32"/>
      <c r="AD761" s="32"/>
    </row>
    <row r="762" spans="1:30" ht="15.75" customHeight="1" x14ac:dyDescent="0.25">
      <c r="A762" s="119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119"/>
      <c r="X762" s="32"/>
      <c r="Y762" s="32"/>
      <c r="Z762" s="32"/>
      <c r="AA762" s="32"/>
      <c r="AB762" s="32"/>
      <c r="AC762" s="32"/>
      <c r="AD762" s="32"/>
    </row>
    <row r="763" spans="1:30" ht="15.75" customHeight="1" x14ac:dyDescent="0.25">
      <c r="A763" s="119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119"/>
      <c r="X763" s="32"/>
      <c r="Y763" s="32"/>
      <c r="Z763" s="32"/>
      <c r="AA763" s="32"/>
      <c r="AB763" s="32"/>
      <c r="AC763" s="32"/>
      <c r="AD763" s="32"/>
    </row>
    <row r="764" spans="1:30" ht="15.75" customHeight="1" x14ac:dyDescent="0.25">
      <c r="A764" s="119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119"/>
      <c r="X764" s="32"/>
      <c r="Y764" s="32"/>
      <c r="Z764" s="32"/>
      <c r="AA764" s="32"/>
      <c r="AB764" s="32"/>
      <c r="AC764" s="32"/>
      <c r="AD764" s="32"/>
    </row>
    <row r="765" spans="1:30" ht="15.75" customHeight="1" x14ac:dyDescent="0.25">
      <c r="A765" s="119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119"/>
      <c r="X765" s="32"/>
      <c r="Y765" s="32"/>
      <c r="Z765" s="32"/>
      <c r="AA765" s="32"/>
      <c r="AB765" s="32"/>
      <c r="AC765" s="32"/>
      <c r="AD765" s="32"/>
    </row>
    <row r="766" spans="1:30" ht="15.75" customHeight="1" x14ac:dyDescent="0.25">
      <c r="A766" s="119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119"/>
      <c r="X766" s="32"/>
      <c r="Y766" s="32"/>
      <c r="Z766" s="32"/>
      <c r="AA766" s="32"/>
      <c r="AB766" s="32"/>
      <c r="AC766" s="32"/>
      <c r="AD766" s="32"/>
    </row>
    <row r="767" spans="1:30" ht="15.75" customHeight="1" x14ac:dyDescent="0.25">
      <c r="A767" s="119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119"/>
      <c r="X767" s="32"/>
      <c r="Y767" s="32"/>
      <c r="Z767" s="32"/>
      <c r="AA767" s="32"/>
      <c r="AB767" s="32"/>
      <c r="AC767" s="32"/>
      <c r="AD767" s="32"/>
    </row>
    <row r="768" spans="1:30" ht="15.75" customHeight="1" x14ac:dyDescent="0.25">
      <c r="A768" s="119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119"/>
      <c r="X768" s="32"/>
      <c r="Y768" s="32"/>
      <c r="Z768" s="32"/>
      <c r="AA768" s="32"/>
      <c r="AB768" s="32"/>
      <c r="AC768" s="32"/>
      <c r="AD768" s="32"/>
    </row>
    <row r="769" spans="1:30" ht="15.75" customHeight="1" x14ac:dyDescent="0.25">
      <c r="A769" s="119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119"/>
      <c r="X769" s="32"/>
      <c r="Y769" s="32"/>
      <c r="Z769" s="32"/>
      <c r="AA769" s="32"/>
      <c r="AB769" s="32"/>
      <c r="AC769" s="32"/>
      <c r="AD769" s="32"/>
    </row>
    <row r="770" spans="1:30" ht="15.75" customHeight="1" x14ac:dyDescent="0.25">
      <c r="A770" s="119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119"/>
      <c r="X770" s="32"/>
      <c r="Y770" s="32"/>
      <c r="Z770" s="32"/>
      <c r="AA770" s="32"/>
      <c r="AB770" s="32"/>
      <c r="AC770" s="32"/>
      <c r="AD770" s="32"/>
    </row>
    <row r="771" spans="1:30" ht="15.75" customHeight="1" x14ac:dyDescent="0.25">
      <c r="A771" s="119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119"/>
      <c r="X771" s="32"/>
      <c r="Y771" s="32"/>
      <c r="Z771" s="32"/>
      <c r="AA771" s="32"/>
      <c r="AB771" s="32"/>
      <c r="AC771" s="32"/>
      <c r="AD771" s="32"/>
    </row>
    <row r="772" spans="1:30" ht="15.75" customHeight="1" x14ac:dyDescent="0.25">
      <c r="A772" s="119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119"/>
      <c r="X772" s="32"/>
      <c r="Y772" s="32"/>
      <c r="Z772" s="32"/>
      <c r="AA772" s="32"/>
      <c r="AB772" s="32"/>
      <c r="AC772" s="32"/>
      <c r="AD772" s="32"/>
    </row>
    <row r="773" spans="1:30" ht="15.75" customHeight="1" x14ac:dyDescent="0.25">
      <c r="A773" s="119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119"/>
      <c r="X773" s="32"/>
      <c r="Y773" s="32"/>
      <c r="Z773" s="32"/>
      <c r="AA773" s="32"/>
      <c r="AB773" s="32"/>
      <c r="AC773" s="32"/>
      <c r="AD773" s="32"/>
    </row>
    <row r="774" spans="1:30" ht="15.75" customHeight="1" x14ac:dyDescent="0.25">
      <c r="A774" s="119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119"/>
      <c r="X774" s="32"/>
      <c r="Y774" s="32"/>
      <c r="Z774" s="32"/>
      <c r="AA774" s="32"/>
      <c r="AB774" s="32"/>
      <c r="AC774" s="32"/>
      <c r="AD774" s="32"/>
    </row>
    <row r="775" spans="1:30" ht="15.75" customHeight="1" x14ac:dyDescent="0.25">
      <c r="A775" s="119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119"/>
      <c r="X775" s="32"/>
      <c r="Y775" s="32"/>
      <c r="Z775" s="32"/>
      <c r="AA775" s="32"/>
      <c r="AB775" s="32"/>
      <c r="AC775" s="32"/>
      <c r="AD775" s="32"/>
    </row>
    <row r="776" spans="1:30" ht="15.75" customHeight="1" x14ac:dyDescent="0.25">
      <c r="A776" s="119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119"/>
      <c r="X776" s="32"/>
      <c r="Y776" s="32"/>
      <c r="Z776" s="32"/>
      <c r="AA776" s="32"/>
      <c r="AB776" s="32"/>
      <c r="AC776" s="32"/>
      <c r="AD776" s="32"/>
    </row>
    <row r="777" spans="1:30" ht="15.75" customHeight="1" x14ac:dyDescent="0.25">
      <c r="A777" s="119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119"/>
      <c r="X777" s="32"/>
      <c r="Y777" s="32"/>
      <c r="Z777" s="32"/>
      <c r="AA777" s="32"/>
      <c r="AB777" s="32"/>
      <c r="AC777" s="32"/>
      <c r="AD777" s="32"/>
    </row>
    <row r="778" spans="1:30" ht="15.75" customHeight="1" x14ac:dyDescent="0.25">
      <c r="A778" s="119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119"/>
      <c r="X778" s="32"/>
      <c r="Y778" s="32"/>
      <c r="Z778" s="32"/>
      <c r="AA778" s="32"/>
      <c r="AB778" s="32"/>
      <c r="AC778" s="32"/>
      <c r="AD778" s="32"/>
    </row>
    <row r="779" spans="1:30" ht="15.75" customHeight="1" x14ac:dyDescent="0.25">
      <c r="A779" s="119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119"/>
      <c r="X779" s="32"/>
      <c r="Y779" s="32"/>
      <c r="Z779" s="32"/>
      <c r="AA779" s="32"/>
      <c r="AB779" s="32"/>
      <c r="AC779" s="32"/>
      <c r="AD779" s="32"/>
    </row>
    <row r="780" spans="1:30" ht="15.75" customHeight="1" x14ac:dyDescent="0.25">
      <c r="A780" s="119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119"/>
      <c r="X780" s="32"/>
      <c r="Y780" s="32"/>
      <c r="Z780" s="32"/>
      <c r="AA780" s="32"/>
      <c r="AB780" s="32"/>
      <c r="AC780" s="32"/>
      <c r="AD780" s="32"/>
    </row>
    <row r="781" spans="1:30" ht="15.75" customHeight="1" x14ac:dyDescent="0.25">
      <c r="A781" s="119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119"/>
      <c r="X781" s="32"/>
      <c r="Y781" s="32"/>
      <c r="Z781" s="32"/>
      <c r="AA781" s="32"/>
      <c r="AB781" s="32"/>
      <c r="AC781" s="32"/>
      <c r="AD781" s="32"/>
    </row>
    <row r="782" spans="1:30" ht="15.75" customHeight="1" x14ac:dyDescent="0.25">
      <c r="A782" s="119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119"/>
      <c r="X782" s="32"/>
      <c r="Y782" s="32"/>
      <c r="Z782" s="32"/>
      <c r="AA782" s="32"/>
      <c r="AB782" s="32"/>
      <c r="AC782" s="32"/>
      <c r="AD782" s="32"/>
    </row>
    <row r="783" spans="1:30" ht="15.75" customHeight="1" x14ac:dyDescent="0.25">
      <c r="A783" s="119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119"/>
      <c r="X783" s="32"/>
      <c r="Y783" s="32"/>
      <c r="Z783" s="32"/>
      <c r="AA783" s="32"/>
      <c r="AB783" s="32"/>
      <c r="AC783" s="32"/>
      <c r="AD783" s="32"/>
    </row>
    <row r="784" spans="1:30" ht="15.75" customHeight="1" x14ac:dyDescent="0.25">
      <c r="A784" s="119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119"/>
      <c r="X784" s="32"/>
      <c r="Y784" s="32"/>
      <c r="Z784" s="32"/>
      <c r="AA784" s="32"/>
      <c r="AB784" s="32"/>
      <c r="AC784" s="32"/>
      <c r="AD784" s="32"/>
    </row>
    <row r="785" spans="1:30" ht="15.75" customHeight="1" x14ac:dyDescent="0.25">
      <c r="A785" s="119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119"/>
      <c r="X785" s="32"/>
      <c r="Y785" s="32"/>
      <c r="Z785" s="32"/>
      <c r="AA785" s="32"/>
      <c r="AB785" s="32"/>
      <c r="AC785" s="32"/>
      <c r="AD785" s="32"/>
    </row>
    <row r="786" spans="1:30" ht="15.75" customHeight="1" x14ac:dyDescent="0.25">
      <c r="A786" s="119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119"/>
      <c r="X786" s="32"/>
      <c r="Y786" s="32"/>
      <c r="Z786" s="32"/>
      <c r="AA786" s="32"/>
      <c r="AB786" s="32"/>
      <c r="AC786" s="32"/>
      <c r="AD786" s="32"/>
    </row>
    <row r="787" spans="1:30" ht="15.75" customHeight="1" x14ac:dyDescent="0.25">
      <c r="A787" s="119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119"/>
      <c r="X787" s="32"/>
      <c r="Y787" s="32"/>
      <c r="Z787" s="32"/>
      <c r="AA787" s="32"/>
      <c r="AB787" s="32"/>
      <c r="AC787" s="32"/>
      <c r="AD787" s="32"/>
    </row>
    <row r="788" spans="1:30" ht="15.75" customHeight="1" x14ac:dyDescent="0.25">
      <c r="A788" s="119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119"/>
      <c r="X788" s="32"/>
      <c r="Y788" s="32"/>
      <c r="Z788" s="32"/>
      <c r="AA788" s="32"/>
      <c r="AB788" s="32"/>
      <c r="AC788" s="32"/>
      <c r="AD788" s="32"/>
    </row>
    <row r="789" spans="1:30" ht="15.75" customHeight="1" x14ac:dyDescent="0.25">
      <c r="A789" s="119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119"/>
      <c r="X789" s="32"/>
      <c r="Y789" s="32"/>
      <c r="Z789" s="32"/>
      <c r="AA789" s="32"/>
      <c r="AB789" s="32"/>
      <c r="AC789" s="32"/>
      <c r="AD789" s="32"/>
    </row>
    <row r="790" spans="1:30" ht="15.75" customHeight="1" x14ac:dyDescent="0.25">
      <c r="A790" s="119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119"/>
      <c r="X790" s="32"/>
      <c r="Y790" s="32"/>
      <c r="Z790" s="32"/>
      <c r="AA790" s="32"/>
      <c r="AB790" s="32"/>
      <c r="AC790" s="32"/>
      <c r="AD790" s="32"/>
    </row>
    <row r="791" spans="1:30" ht="15.75" customHeight="1" x14ac:dyDescent="0.25">
      <c r="A791" s="119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119"/>
      <c r="X791" s="32"/>
      <c r="Y791" s="32"/>
      <c r="Z791" s="32"/>
      <c r="AA791" s="32"/>
      <c r="AB791" s="32"/>
      <c r="AC791" s="32"/>
      <c r="AD791" s="32"/>
    </row>
    <row r="792" spans="1:30" ht="15.75" customHeight="1" x14ac:dyDescent="0.25">
      <c r="A792" s="119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119"/>
      <c r="X792" s="32"/>
      <c r="Y792" s="32"/>
      <c r="Z792" s="32"/>
      <c r="AA792" s="32"/>
      <c r="AB792" s="32"/>
      <c r="AC792" s="32"/>
      <c r="AD792" s="32"/>
    </row>
    <row r="793" spans="1:30" ht="15.75" customHeight="1" x14ac:dyDescent="0.25">
      <c r="A793" s="119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119"/>
      <c r="X793" s="32"/>
      <c r="Y793" s="32"/>
      <c r="Z793" s="32"/>
      <c r="AA793" s="32"/>
      <c r="AB793" s="32"/>
      <c r="AC793" s="32"/>
      <c r="AD793" s="32"/>
    </row>
    <row r="794" spans="1:30" ht="15.75" customHeight="1" x14ac:dyDescent="0.25">
      <c r="A794" s="119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119"/>
      <c r="X794" s="32"/>
      <c r="Y794" s="32"/>
      <c r="Z794" s="32"/>
      <c r="AA794" s="32"/>
      <c r="AB794" s="32"/>
      <c r="AC794" s="32"/>
      <c r="AD794" s="32"/>
    </row>
    <row r="795" spans="1:30" ht="15.75" customHeight="1" x14ac:dyDescent="0.25">
      <c r="A795" s="119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119"/>
      <c r="X795" s="32"/>
      <c r="Y795" s="32"/>
      <c r="Z795" s="32"/>
      <c r="AA795" s="32"/>
      <c r="AB795" s="32"/>
      <c r="AC795" s="32"/>
      <c r="AD795" s="32"/>
    </row>
    <row r="796" spans="1:30" ht="15.75" customHeight="1" x14ac:dyDescent="0.25">
      <c r="A796" s="119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119"/>
      <c r="X796" s="32"/>
      <c r="Y796" s="32"/>
      <c r="Z796" s="32"/>
      <c r="AA796" s="32"/>
      <c r="AB796" s="32"/>
      <c r="AC796" s="32"/>
      <c r="AD796" s="32"/>
    </row>
    <row r="797" spans="1:30" ht="15.75" customHeight="1" x14ac:dyDescent="0.25">
      <c r="A797" s="119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119"/>
      <c r="X797" s="32"/>
      <c r="Y797" s="32"/>
      <c r="Z797" s="32"/>
      <c r="AA797" s="32"/>
      <c r="AB797" s="32"/>
      <c r="AC797" s="32"/>
      <c r="AD797" s="32"/>
    </row>
    <row r="798" spans="1:30" ht="15.75" customHeight="1" x14ac:dyDescent="0.25">
      <c r="A798" s="119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119"/>
      <c r="X798" s="32"/>
      <c r="Y798" s="32"/>
      <c r="Z798" s="32"/>
      <c r="AA798" s="32"/>
      <c r="AB798" s="32"/>
      <c r="AC798" s="32"/>
      <c r="AD798" s="32"/>
    </row>
    <row r="799" spans="1:30" ht="15.75" customHeight="1" x14ac:dyDescent="0.25">
      <c r="A799" s="119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119"/>
      <c r="X799" s="32"/>
      <c r="Y799" s="32"/>
      <c r="Z799" s="32"/>
      <c r="AA799" s="32"/>
      <c r="AB799" s="32"/>
      <c r="AC799" s="32"/>
      <c r="AD799" s="32"/>
    </row>
    <row r="800" spans="1:30" ht="15.75" customHeight="1" x14ac:dyDescent="0.25">
      <c r="A800" s="119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119"/>
      <c r="X800" s="32"/>
      <c r="Y800" s="32"/>
      <c r="Z800" s="32"/>
      <c r="AA800" s="32"/>
      <c r="AB800" s="32"/>
      <c r="AC800" s="32"/>
      <c r="AD800" s="32"/>
    </row>
    <row r="801" spans="1:30" ht="15.75" customHeight="1" x14ac:dyDescent="0.25">
      <c r="A801" s="119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119"/>
      <c r="X801" s="32"/>
      <c r="Y801" s="32"/>
      <c r="Z801" s="32"/>
      <c r="AA801" s="32"/>
      <c r="AB801" s="32"/>
      <c r="AC801" s="32"/>
      <c r="AD801" s="32"/>
    </row>
    <row r="802" spans="1:30" ht="15.75" customHeight="1" x14ac:dyDescent="0.25">
      <c r="A802" s="119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119"/>
      <c r="X802" s="32"/>
      <c r="Y802" s="32"/>
      <c r="Z802" s="32"/>
      <c r="AA802" s="32"/>
      <c r="AB802" s="32"/>
      <c r="AC802" s="32"/>
      <c r="AD802" s="32"/>
    </row>
    <row r="803" spans="1:30" ht="15.75" customHeight="1" x14ac:dyDescent="0.25">
      <c r="A803" s="119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119"/>
      <c r="X803" s="32"/>
      <c r="Y803" s="32"/>
      <c r="Z803" s="32"/>
      <c r="AA803" s="32"/>
      <c r="AB803" s="32"/>
      <c r="AC803" s="32"/>
      <c r="AD803" s="32"/>
    </row>
    <row r="804" spans="1:30" ht="15.75" customHeight="1" x14ac:dyDescent="0.25">
      <c r="A804" s="119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119"/>
      <c r="X804" s="32"/>
      <c r="Y804" s="32"/>
      <c r="Z804" s="32"/>
      <c r="AA804" s="32"/>
      <c r="AB804" s="32"/>
      <c r="AC804" s="32"/>
      <c r="AD804" s="32"/>
    </row>
    <row r="805" spans="1:30" ht="15.75" customHeight="1" x14ac:dyDescent="0.25">
      <c r="A805" s="119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119"/>
      <c r="X805" s="32"/>
      <c r="Y805" s="32"/>
      <c r="Z805" s="32"/>
      <c r="AA805" s="32"/>
      <c r="AB805" s="32"/>
      <c r="AC805" s="32"/>
      <c r="AD805" s="32"/>
    </row>
    <row r="806" spans="1:30" ht="15.75" customHeight="1" x14ac:dyDescent="0.25">
      <c r="A806" s="119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119"/>
      <c r="X806" s="32"/>
      <c r="Y806" s="32"/>
      <c r="Z806" s="32"/>
      <c r="AA806" s="32"/>
      <c r="AB806" s="32"/>
      <c r="AC806" s="32"/>
      <c r="AD806" s="32"/>
    </row>
    <row r="807" spans="1:30" ht="15.75" customHeight="1" x14ac:dyDescent="0.25">
      <c r="A807" s="119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119"/>
      <c r="X807" s="32"/>
      <c r="Y807" s="32"/>
      <c r="Z807" s="32"/>
      <c r="AA807" s="32"/>
      <c r="AB807" s="32"/>
      <c r="AC807" s="32"/>
      <c r="AD807" s="32"/>
    </row>
    <row r="808" spans="1:30" ht="15.75" customHeight="1" x14ac:dyDescent="0.25">
      <c r="A808" s="119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119"/>
      <c r="X808" s="32"/>
      <c r="Y808" s="32"/>
      <c r="Z808" s="32"/>
      <c r="AA808" s="32"/>
      <c r="AB808" s="32"/>
      <c r="AC808" s="32"/>
      <c r="AD808" s="32"/>
    </row>
    <row r="809" spans="1:30" ht="15.75" customHeight="1" x14ac:dyDescent="0.25">
      <c r="A809" s="119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119"/>
      <c r="X809" s="32"/>
      <c r="Y809" s="32"/>
      <c r="Z809" s="32"/>
      <c r="AA809" s="32"/>
      <c r="AB809" s="32"/>
      <c r="AC809" s="32"/>
      <c r="AD809" s="32"/>
    </row>
    <row r="810" spans="1:30" ht="15.75" customHeight="1" x14ac:dyDescent="0.25">
      <c r="A810" s="119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119"/>
      <c r="X810" s="32"/>
      <c r="Y810" s="32"/>
      <c r="Z810" s="32"/>
      <c r="AA810" s="32"/>
      <c r="AB810" s="32"/>
      <c r="AC810" s="32"/>
      <c r="AD810" s="32"/>
    </row>
    <row r="811" spans="1:30" ht="15.75" customHeight="1" x14ac:dyDescent="0.25">
      <c r="A811" s="119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119"/>
      <c r="X811" s="32"/>
      <c r="Y811" s="32"/>
      <c r="Z811" s="32"/>
      <c r="AA811" s="32"/>
      <c r="AB811" s="32"/>
      <c r="AC811" s="32"/>
      <c r="AD811" s="32"/>
    </row>
    <row r="812" spans="1:30" ht="15.75" customHeight="1" x14ac:dyDescent="0.25">
      <c r="A812" s="119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119"/>
      <c r="X812" s="32"/>
      <c r="Y812" s="32"/>
      <c r="Z812" s="32"/>
      <c r="AA812" s="32"/>
      <c r="AB812" s="32"/>
      <c r="AC812" s="32"/>
      <c r="AD812" s="32"/>
    </row>
    <row r="813" spans="1:30" ht="15.75" customHeight="1" x14ac:dyDescent="0.25">
      <c r="A813" s="119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119"/>
      <c r="X813" s="32"/>
      <c r="Y813" s="32"/>
      <c r="Z813" s="32"/>
      <c r="AA813" s="32"/>
      <c r="AB813" s="32"/>
      <c r="AC813" s="32"/>
      <c r="AD813" s="32"/>
    </row>
    <row r="814" spans="1:30" ht="15.75" customHeight="1" x14ac:dyDescent="0.25">
      <c r="A814" s="119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119"/>
      <c r="X814" s="32"/>
      <c r="Y814" s="32"/>
      <c r="Z814" s="32"/>
      <c r="AA814" s="32"/>
      <c r="AB814" s="32"/>
      <c r="AC814" s="32"/>
      <c r="AD814" s="32"/>
    </row>
    <row r="815" spans="1:30" ht="15.75" customHeight="1" x14ac:dyDescent="0.25">
      <c r="A815" s="119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119"/>
      <c r="X815" s="32"/>
      <c r="Y815" s="32"/>
      <c r="Z815" s="32"/>
      <c r="AA815" s="32"/>
      <c r="AB815" s="32"/>
      <c r="AC815" s="32"/>
      <c r="AD815" s="32"/>
    </row>
    <row r="816" spans="1:30" ht="15.75" customHeight="1" x14ac:dyDescent="0.25">
      <c r="A816" s="119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119"/>
      <c r="X816" s="32"/>
      <c r="Y816" s="32"/>
      <c r="Z816" s="32"/>
      <c r="AA816" s="32"/>
      <c r="AB816" s="32"/>
      <c r="AC816" s="32"/>
      <c r="AD816" s="32"/>
    </row>
    <row r="817" spans="1:30" ht="15.75" customHeight="1" x14ac:dyDescent="0.25">
      <c r="A817" s="119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119"/>
      <c r="X817" s="32"/>
      <c r="Y817" s="32"/>
      <c r="Z817" s="32"/>
      <c r="AA817" s="32"/>
      <c r="AB817" s="32"/>
      <c r="AC817" s="32"/>
      <c r="AD817" s="32"/>
    </row>
    <row r="818" spans="1:30" ht="15.75" customHeight="1" x14ac:dyDescent="0.25">
      <c r="A818" s="119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119"/>
      <c r="X818" s="32"/>
      <c r="Y818" s="32"/>
      <c r="Z818" s="32"/>
      <c r="AA818" s="32"/>
      <c r="AB818" s="32"/>
      <c r="AC818" s="32"/>
      <c r="AD818" s="32"/>
    </row>
    <row r="819" spans="1:30" ht="15.75" customHeight="1" x14ac:dyDescent="0.25">
      <c r="A819" s="119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119"/>
      <c r="X819" s="32"/>
      <c r="Y819" s="32"/>
      <c r="Z819" s="32"/>
      <c r="AA819" s="32"/>
      <c r="AB819" s="32"/>
      <c r="AC819" s="32"/>
      <c r="AD819" s="32"/>
    </row>
    <row r="820" spans="1:30" ht="15.75" customHeight="1" x14ac:dyDescent="0.25">
      <c r="A820" s="119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119"/>
      <c r="X820" s="32"/>
      <c r="Y820" s="32"/>
      <c r="Z820" s="32"/>
      <c r="AA820" s="32"/>
      <c r="AB820" s="32"/>
      <c r="AC820" s="32"/>
      <c r="AD820" s="32"/>
    </row>
    <row r="821" spans="1:30" ht="15.75" customHeight="1" x14ac:dyDescent="0.25">
      <c r="A821" s="119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119"/>
      <c r="X821" s="32"/>
      <c r="Y821" s="32"/>
      <c r="Z821" s="32"/>
      <c r="AA821" s="32"/>
      <c r="AB821" s="32"/>
      <c r="AC821" s="32"/>
      <c r="AD821" s="32"/>
    </row>
    <row r="822" spans="1:30" ht="15.75" customHeight="1" x14ac:dyDescent="0.25">
      <c r="A822" s="119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119"/>
      <c r="X822" s="32"/>
      <c r="Y822" s="32"/>
      <c r="Z822" s="32"/>
      <c r="AA822" s="32"/>
      <c r="AB822" s="32"/>
      <c r="AC822" s="32"/>
      <c r="AD822" s="32"/>
    </row>
    <row r="823" spans="1:30" ht="15.75" customHeight="1" x14ac:dyDescent="0.25">
      <c r="A823" s="119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119"/>
      <c r="X823" s="32"/>
      <c r="Y823" s="32"/>
      <c r="Z823" s="32"/>
      <c r="AA823" s="32"/>
      <c r="AB823" s="32"/>
      <c r="AC823" s="32"/>
      <c r="AD823" s="32"/>
    </row>
    <row r="824" spans="1:30" ht="15.75" customHeight="1" x14ac:dyDescent="0.25">
      <c r="A824" s="119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119"/>
      <c r="X824" s="32"/>
      <c r="Y824" s="32"/>
      <c r="Z824" s="32"/>
      <c r="AA824" s="32"/>
      <c r="AB824" s="32"/>
      <c r="AC824" s="32"/>
      <c r="AD824" s="32"/>
    </row>
    <row r="825" spans="1:30" ht="15.75" customHeight="1" x14ac:dyDescent="0.25">
      <c r="A825" s="119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119"/>
      <c r="X825" s="32"/>
      <c r="Y825" s="32"/>
      <c r="Z825" s="32"/>
      <c r="AA825" s="32"/>
      <c r="AB825" s="32"/>
      <c r="AC825" s="32"/>
      <c r="AD825" s="32"/>
    </row>
    <row r="826" spans="1:30" ht="15.75" customHeight="1" x14ac:dyDescent="0.25">
      <c r="A826" s="119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119"/>
      <c r="X826" s="32"/>
      <c r="Y826" s="32"/>
      <c r="Z826" s="32"/>
      <c r="AA826" s="32"/>
      <c r="AB826" s="32"/>
      <c r="AC826" s="32"/>
      <c r="AD826" s="32"/>
    </row>
    <row r="827" spans="1:30" ht="15.75" customHeight="1" x14ac:dyDescent="0.25">
      <c r="A827" s="119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119"/>
      <c r="X827" s="32"/>
      <c r="Y827" s="32"/>
      <c r="Z827" s="32"/>
      <c r="AA827" s="32"/>
      <c r="AB827" s="32"/>
      <c r="AC827" s="32"/>
      <c r="AD827" s="32"/>
    </row>
    <row r="828" spans="1:30" ht="15.75" customHeight="1" x14ac:dyDescent="0.25">
      <c r="A828" s="119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119"/>
      <c r="X828" s="32"/>
      <c r="Y828" s="32"/>
      <c r="Z828" s="32"/>
      <c r="AA828" s="32"/>
      <c r="AB828" s="32"/>
      <c r="AC828" s="32"/>
      <c r="AD828" s="32"/>
    </row>
    <row r="829" spans="1:30" ht="15.75" customHeight="1" x14ac:dyDescent="0.25">
      <c r="A829" s="119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119"/>
      <c r="X829" s="32"/>
      <c r="Y829" s="32"/>
      <c r="Z829" s="32"/>
      <c r="AA829" s="32"/>
      <c r="AB829" s="32"/>
      <c r="AC829" s="32"/>
      <c r="AD829" s="32"/>
    </row>
    <row r="830" spans="1:30" ht="15.75" customHeight="1" x14ac:dyDescent="0.25">
      <c r="A830" s="119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119"/>
      <c r="X830" s="32"/>
      <c r="Y830" s="32"/>
      <c r="Z830" s="32"/>
      <c r="AA830" s="32"/>
      <c r="AB830" s="32"/>
      <c r="AC830" s="32"/>
      <c r="AD830" s="32"/>
    </row>
    <row r="831" spans="1:30" ht="15.75" customHeight="1" x14ac:dyDescent="0.25">
      <c r="A831" s="119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119"/>
      <c r="X831" s="32"/>
      <c r="Y831" s="32"/>
      <c r="Z831" s="32"/>
      <c r="AA831" s="32"/>
      <c r="AB831" s="32"/>
      <c r="AC831" s="32"/>
      <c r="AD831" s="32"/>
    </row>
    <row r="832" spans="1:30" ht="15.75" customHeight="1" x14ac:dyDescent="0.25">
      <c r="A832" s="119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119"/>
      <c r="X832" s="32"/>
      <c r="Y832" s="32"/>
      <c r="Z832" s="32"/>
      <c r="AA832" s="32"/>
      <c r="AB832" s="32"/>
      <c r="AC832" s="32"/>
      <c r="AD832" s="32"/>
    </row>
    <row r="833" spans="1:30" ht="15.75" customHeight="1" x14ac:dyDescent="0.25">
      <c r="A833" s="119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119"/>
      <c r="X833" s="32"/>
      <c r="Y833" s="32"/>
      <c r="Z833" s="32"/>
      <c r="AA833" s="32"/>
      <c r="AB833" s="32"/>
      <c r="AC833" s="32"/>
      <c r="AD833" s="32"/>
    </row>
    <row r="834" spans="1:30" ht="15.75" customHeight="1" x14ac:dyDescent="0.25">
      <c r="A834" s="119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119"/>
      <c r="X834" s="32"/>
      <c r="Y834" s="32"/>
      <c r="Z834" s="32"/>
      <c r="AA834" s="32"/>
      <c r="AB834" s="32"/>
      <c r="AC834" s="32"/>
      <c r="AD834" s="32"/>
    </row>
    <row r="835" spans="1:30" ht="15.75" customHeight="1" x14ac:dyDescent="0.25">
      <c r="A835" s="119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119"/>
      <c r="X835" s="32"/>
      <c r="Y835" s="32"/>
      <c r="Z835" s="32"/>
      <c r="AA835" s="32"/>
      <c r="AB835" s="32"/>
      <c r="AC835" s="32"/>
      <c r="AD835" s="32"/>
    </row>
    <row r="836" spans="1:30" ht="15.75" customHeight="1" x14ac:dyDescent="0.25">
      <c r="A836" s="119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119"/>
      <c r="X836" s="32"/>
      <c r="Y836" s="32"/>
      <c r="Z836" s="32"/>
      <c r="AA836" s="32"/>
      <c r="AB836" s="32"/>
      <c r="AC836" s="32"/>
      <c r="AD836" s="32"/>
    </row>
    <row r="837" spans="1:30" ht="15.75" customHeight="1" x14ac:dyDescent="0.25">
      <c r="A837" s="119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119"/>
      <c r="X837" s="32"/>
      <c r="Y837" s="32"/>
      <c r="Z837" s="32"/>
      <c r="AA837" s="32"/>
      <c r="AB837" s="32"/>
      <c r="AC837" s="32"/>
      <c r="AD837" s="32"/>
    </row>
    <row r="838" spans="1:30" ht="15.75" customHeight="1" x14ac:dyDescent="0.25">
      <c r="A838" s="119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119"/>
      <c r="X838" s="32"/>
      <c r="Y838" s="32"/>
      <c r="Z838" s="32"/>
      <c r="AA838" s="32"/>
      <c r="AB838" s="32"/>
      <c r="AC838" s="32"/>
      <c r="AD838" s="32"/>
    </row>
    <row r="839" spans="1:30" ht="15.75" customHeight="1" x14ac:dyDescent="0.25">
      <c r="A839" s="119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119"/>
      <c r="X839" s="32"/>
      <c r="Y839" s="32"/>
      <c r="Z839" s="32"/>
      <c r="AA839" s="32"/>
      <c r="AB839" s="32"/>
      <c r="AC839" s="32"/>
      <c r="AD839" s="32"/>
    </row>
    <row r="840" spans="1:30" ht="15.75" customHeight="1" x14ac:dyDescent="0.25">
      <c r="A840" s="119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119"/>
      <c r="X840" s="32"/>
      <c r="Y840" s="32"/>
      <c r="Z840" s="32"/>
      <c r="AA840" s="32"/>
      <c r="AB840" s="32"/>
      <c r="AC840" s="32"/>
      <c r="AD840" s="32"/>
    </row>
    <row r="841" spans="1:30" ht="15.75" customHeight="1" x14ac:dyDescent="0.25">
      <c r="A841" s="119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119"/>
      <c r="X841" s="32"/>
      <c r="Y841" s="32"/>
      <c r="Z841" s="32"/>
      <c r="AA841" s="32"/>
      <c r="AB841" s="32"/>
      <c r="AC841" s="32"/>
      <c r="AD841" s="32"/>
    </row>
    <row r="842" spans="1:30" ht="15.75" customHeight="1" x14ac:dyDescent="0.25">
      <c r="A842" s="119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119"/>
      <c r="X842" s="32"/>
      <c r="Y842" s="32"/>
      <c r="Z842" s="32"/>
      <c r="AA842" s="32"/>
      <c r="AB842" s="32"/>
      <c r="AC842" s="32"/>
      <c r="AD842" s="32"/>
    </row>
    <row r="843" spans="1:30" ht="15.75" customHeight="1" x14ac:dyDescent="0.25">
      <c r="A843" s="119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119"/>
      <c r="X843" s="32"/>
      <c r="Y843" s="32"/>
      <c r="Z843" s="32"/>
      <c r="AA843" s="32"/>
      <c r="AB843" s="32"/>
      <c r="AC843" s="32"/>
      <c r="AD843" s="32"/>
    </row>
    <row r="844" spans="1:30" ht="15.75" customHeight="1" x14ac:dyDescent="0.25">
      <c r="A844" s="119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119"/>
      <c r="X844" s="32"/>
      <c r="Y844" s="32"/>
      <c r="Z844" s="32"/>
      <c r="AA844" s="32"/>
      <c r="AB844" s="32"/>
      <c r="AC844" s="32"/>
      <c r="AD844" s="32"/>
    </row>
    <row r="845" spans="1:30" ht="15.75" customHeight="1" x14ac:dyDescent="0.25">
      <c r="A845" s="119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119"/>
      <c r="X845" s="32"/>
      <c r="Y845" s="32"/>
      <c r="Z845" s="32"/>
      <c r="AA845" s="32"/>
      <c r="AB845" s="32"/>
      <c r="AC845" s="32"/>
      <c r="AD845" s="32"/>
    </row>
    <row r="846" spans="1:30" ht="15.75" customHeight="1" x14ac:dyDescent="0.25">
      <c r="A846" s="119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119"/>
      <c r="X846" s="32"/>
      <c r="Y846" s="32"/>
      <c r="Z846" s="32"/>
      <c r="AA846" s="32"/>
      <c r="AB846" s="32"/>
      <c r="AC846" s="32"/>
      <c r="AD846" s="32"/>
    </row>
    <row r="847" spans="1:30" ht="15.75" customHeight="1" x14ac:dyDescent="0.25">
      <c r="A847" s="119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119"/>
      <c r="X847" s="32"/>
      <c r="Y847" s="32"/>
      <c r="Z847" s="32"/>
      <c r="AA847" s="32"/>
      <c r="AB847" s="32"/>
      <c r="AC847" s="32"/>
      <c r="AD847" s="32"/>
    </row>
    <row r="848" spans="1:30" ht="15.75" customHeight="1" x14ac:dyDescent="0.25">
      <c r="A848" s="119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119"/>
      <c r="X848" s="32"/>
      <c r="Y848" s="32"/>
      <c r="Z848" s="32"/>
      <c r="AA848" s="32"/>
      <c r="AB848" s="32"/>
      <c r="AC848" s="32"/>
      <c r="AD848" s="32"/>
    </row>
    <row r="849" spans="1:30" ht="15.75" customHeight="1" x14ac:dyDescent="0.25">
      <c r="A849" s="119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119"/>
      <c r="X849" s="32"/>
      <c r="Y849" s="32"/>
      <c r="Z849" s="32"/>
      <c r="AA849" s="32"/>
      <c r="AB849" s="32"/>
      <c r="AC849" s="32"/>
      <c r="AD849" s="32"/>
    </row>
    <row r="850" spans="1:30" ht="15.75" customHeight="1" x14ac:dyDescent="0.25">
      <c r="A850" s="119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119"/>
      <c r="X850" s="32"/>
      <c r="Y850" s="32"/>
      <c r="Z850" s="32"/>
      <c r="AA850" s="32"/>
      <c r="AB850" s="32"/>
      <c r="AC850" s="32"/>
      <c r="AD850" s="32"/>
    </row>
    <row r="851" spans="1:30" ht="15.75" customHeight="1" x14ac:dyDescent="0.25">
      <c r="A851" s="119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119"/>
      <c r="X851" s="32"/>
      <c r="Y851" s="32"/>
      <c r="Z851" s="32"/>
      <c r="AA851" s="32"/>
      <c r="AB851" s="32"/>
      <c r="AC851" s="32"/>
      <c r="AD851" s="32"/>
    </row>
    <row r="852" spans="1:30" ht="15.75" customHeight="1" x14ac:dyDescent="0.25">
      <c r="A852" s="119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119"/>
      <c r="X852" s="32"/>
      <c r="Y852" s="32"/>
      <c r="Z852" s="32"/>
      <c r="AA852" s="32"/>
      <c r="AB852" s="32"/>
      <c r="AC852" s="32"/>
      <c r="AD852" s="32"/>
    </row>
    <row r="853" spans="1:30" ht="15.75" customHeight="1" x14ac:dyDescent="0.25">
      <c r="A853" s="119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119"/>
      <c r="X853" s="32"/>
      <c r="Y853" s="32"/>
      <c r="Z853" s="32"/>
      <c r="AA853" s="32"/>
      <c r="AB853" s="32"/>
      <c r="AC853" s="32"/>
      <c r="AD853" s="32"/>
    </row>
    <row r="854" spans="1:30" ht="15.75" customHeight="1" x14ac:dyDescent="0.25">
      <c r="A854" s="119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119"/>
      <c r="X854" s="32"/>
      <c r="Y854" s="32"/>
      <c r="Z854" s="32"/>
      <c r="AA854" s="32"/>
      <c r="AB854" s="32"/>
      <c r="AC854" s="32"/>
      <c r="AD854" s="32"/>
    </row>
    <row r="855" spans="1:30" ht="15.75" customHeight="1" x14ac:dyDescent="0.25">
      <c r="A855" s="119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119"/>
      <c r="X855" s="32"/>
      <c r="Y855" s="32"/>
      <c r="Z855" s="32"/>
      <c r="AA855" s="32"/>
      <c r="AB855" s="32"/>
      <c r="AC855" s="32"/>
      <c r="AD855" s="32"/>
    </row>
    <row r="856" spans="1:30" ht="15.75" customHeight="1" x14ac:dyDescent="0.25">
      <c r="A856" s="119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119"/>
      <c r="X856" s="32"/>
      <c r="Y856" s="32"/>
      <c r="Z856" s="32"/>
      <c r="AA856" s="32"/>
      <c r="AB856" s="32"/>
      <c r="AC856" s="32"/>
      <c r="AD856" s="32"/>
    </row>
    <row r="857" spans="1:30" ht="15.75" customHeight="1" x14ac:dyDescent="0.25">
      <c r="A857" s="119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119"/>
      <c r="X857" s="32"/>
      <c r="Y857" s="32"/>
      <c r="Z857" s="32"/>
      <c r="AA857" s="32"/>
      <c r="AB857" s="32"/>
      <c r="AC857" s="32"/>
      <c r="AD857" s="32"/>
    </row>
    <row r="858" spans="1:30" ht="15.75" customHeight="1" x14ac:dyDescent="0.25">
      <c r="A858" s="119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119"/>
      <c r="X858" s="32"/>
      <c r="Y858" s="32"/>
      <c r="Z858" s="32"/>
      <c r="AA858" s="32"/>
      <c r="AB858" s="32"/>
      <c r="AC858" s="32"/>
      <c r="AD858" s="32"/>
    </row>
    <row r="859" spans="1:30" ht="15.75" customHeight="1" x14ac:dyDescent="0.25">
      <c r="A859" s="119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119"/>
      <c r="X859" s="32"/>
      <c r="Y859" s="32"/>
      <c r="Z859" s="32"/>
      <c r="AA859" s="32"/>
      <c r="AB859" s="32"/>
      <c r="AC859" s="32"/>
      <c r="AD859" s="32"/>
    </row>
    <row r="860" spans="1:30" ht="15.75" customHeight="1" x14ac:dyDescent="0.25">
      <c r="A860" s="119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119"/>
      <c r="X860" s="32"/>
      <c r="Y860" s="32"/>
      <c r="Z860" s="32"/>
      <c r="AA860" s="32"/>
      <c r="AB860" s="32"/>
      <c r="AC860" s="32"/>
      <c r="AD860" s="32"/>
    </row>
    <row r="861" spans="1:30" ht="15.75" customHeight="1" x14ac:dyDescent="0.25">
      <c r="A861" s="119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119"/>
      <c r="X861" s="32"/>
      <c r="Y861" s="32"/>
      <c r="Z861" s="32"/>
      <c r="AA861" s="32"/>
      <c r="AB861" s="32"/>
      <c r="AC861" s="32"/>
      <c r="AD861" s="32"/>
    </row>
    <row r="862" spans="1:30" ht="15.75" customHeight="1" x14ac:dyDescent="0.25">
      <c r="A862" s="119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119"/>
      <c r="X862" s="32"/>
      <c r="Y862" s="32"/>
      <c r="Z862" s="32"/>
      <c r="AA862" s="32"/>
      <c r="AB862" s="32"/>
      <c r="AC862" s="32"/>
      <c r="AD862" s="32"/>
    </row>
    <row r="863" spans="1:30" ht="15.75" customHeight="1" x14ac:dyDescent="0.25">
      <c r="A863" s="119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119"/>
      <c r="X863" s="32"/>
      <c r="Y863" s="32"/>
      <c r="Z863" s="32"/>
      <c r="AA863" s="32"/>
      <c r="AB863" s="32"/>
      <c r="AC863" s="32"/>
      <c r="AD863" s="32"/>
    </row>
    <row r="864" spans="1:30" ht="15.75" customHeight="1" x14ac:dyDescent="0.25">
      <c r="A864" s="119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119"/>
      <c r="X864" s="32"/>
      <c r="Y864" s="32"/>
      <c r="Z864" s="32"/>
      <c r="AA864" s="32"/>
      <c r="AB864" s="32"/>
      <c r="AC864" s="32"/>
      <c r="AD864" s="32"/>
    </row>
    <row r="865" spans="1:30" ht="15.75" customHeight="1" x14ac:dyDescent="0.25">
      <c r="A865" s="119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119"/>
      <c r="X865" s="32"/>
      <c r="Y865" s="32"/>
      <c r="Z865" s="32"/>
      <c r="AA865" s="32"/>
      <c r="AB865" s="32"/>
      <c r="AC865" s="32"/>
      <c r="AD865" s="32"/>
    </row>
    <row r="866" spans="1:30" ht="15.75" customHeight="1" x14ac:dyDescent="0.25">
      <c r="A866" s="119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119"/>
      <c r="X866" s="32"/>
      <c r="Y866" s="32"/>
      <c r="Z866" s="32"/>
      <c r="AA866" s="32"/>
      <c r="AB866" s="32"/>
      <c r="AC866" s="32"/>
      <c r="AD866" s="32"/>
    </row>
    <row r="867" spans="1:30" ht="15.75" customHeight="1" x14ac:dyDescent="0.25">
      <c r="A867" s="119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119"/>
      <c r="X867" s="32"/>
      <c r="Y867" s="32"/>
      <c r="Z867" s="32"/>
      <c r="AA867" s="32"/>
      <c r="AB867" s="32"/>
      <c r="AC867" s="32"/>
      <c r="AD867" s="32"/>
    </row>
    <row r="868" spans="1:30" ht="15.75" customHeight="1" x14ac:dyDescent="0.25">
      <c r="A868" s="119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119"/>
      <c r="X868" s="32"/>
      <c r="Y868" s="32"/>
      <c r="Z868" s="32"/>
      <c r="AA868" s="32"/>
      <c r="AB868" s="32"/>
      <c r="AC868" s="32"/>
      <c r="AD868" s="32"/>
    </row>
    <row r="869" spans="1:30" ht="15.75" customHeight="1" x14ac:dyDescent="0.25">
      <c r="A869" s="119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119"/>
      <c r="X869" s="32"/>
      <c r="Y869" s="32"/>
      <c r="Z869" s="32"/>
      <c r="AA869" s="32"/>
      <c r="AB869" s="32"/>
      <c r="AC869" s="32"/>
      <c r="AD869" s="32"/>
    </row>
    <row r="870" spans="1:30" ht="15.75" customHeight="1" x14ac:dyDescent="0.25">
      <c r="A870" s="119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119"/>
      <c r="X870" s="32"/>
      <c r="Y870" s="32"/>
      <c r="Z870" s="32"/>
      <c r="AA870" s="32"/>
      <c r="AB870" s="32"/>
      <c r="AC870" s="32"/>
      <c r="AD870" s="32"/>
    </row>
    <row r="871" spans="1:30" ht="15.75" customHeight="1" x14ac:dyDescent="0.25">
      <c r="A871" s="119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119"/>
      <c r="X871" s="32"/>
      <c r="Y871" s="32"/>
      <c r="Z871" s="32"/>
      <c r="AA871" s="32"/>
      <c r="AB871" s="32"/>
      <c r="AC871" s="32"/>
      <c r="AD871" s="32"/>
    </row>
    <row r="872" spans="1:30" ht="15.75" customHeight="1" x14ac:dyDescent="0.25">
      <c r="A872" s="119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119"/>
      <c r="X872" s="32"/>
      <c r="Y872" s="32"/>
      <c r="Z872" s="32"/>
      <c r="AA872" s="32"/>
      <c r="AB872" s="32"/>
      <c r="AC872" s="32"/>
      <c r="AD872" s="32"/>
    </row>
    <row r="873" spans="1:30" ht="15.75" customHeight="1" x14ac:dyDescent="0.25">
      <c r="A873" s="119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119"/>
      <c r="X873" s="32"/>
      <c r="Y873" s="32"/>
      <c r="Z873" s="32"/>
      <c r="AA873" s="32"/>
      <c r="AB873" s="32"/>
      <c r="AC873" s="32"/>
      <c r="AD873" s="32"/>
    </row>
    <row r="874" spans="1:30" ht="15.75" customHeight="1" x14ac:dyDescent="0.25">
      <c r="A874" s="119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119"/>
      <c r="X874" s="32"/>
      <c r="Y874" s="32"/>
      <c r="Z874" s="32"/>
      <c r="AA874" s="32"/>
      <c r="AB874" s="32"/>
      <c r="AC874" s="32"/>
      <c r="AD874" s="32"/>
    </row>
    <row r="875" spans="1:30" ht="15.75" customHeight="1" x14ac:dyDescent="0.25">
      <c r="A875" s="119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119"/>
      <c r="X875" s="32"/>
      <c r="Y875" s="32"/>
      <c r="Z875" s="32"/>
      <c r="AA875" s="32"/>
      <c r="AB875" s="32"/>
      <c r="AC875" s="32"/>
      <c r="AD875" s="32"/>
    </row>
    <row r="876" spans="1:30" ht="15.75" customHeight="1" x14ac:dyDescent="0.25">
      <c r="A876" s="119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119"/>
      <c r="X876" s="32"/>
      <c r="Y876" s="32"/>
      <c r="Z876" s="32"/>
      <c r="AA876" s="32"/>
      <c r="AB876" s="32"/>
      <c r="AC876" s="32"/>
      <c r="AD876" s="32"/>
    </row>
    <row r="877" spans="1:30" ht="15.75" customHeight="1" x14ac:dyDescent="0.25">
      <c r="A877" s="119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119"/>
      <c r="X877" s="32"/>
      <c r="Y877" s="32"/>
      <c r="Z877" s="32"/>
      <c r="AA877" s="32"/>
      <c r="AB877" s="32"/>
      <c r="AC877" s="32"/>
      <c r="AD877" s="32"/>
    </row>
    <row r="878" spans="1:30" ht="15.75" customHeight="1" x14ac:dyDescent="0.25">
      <c r="A878" s="119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119"/>
      <c r="X878" s="32"/>
      <c r="Y878" s="32"/>
      <c r="Z878" s="32"/>
      <c r="AA878" s="32"/>
      <c r="AB878" s="32"/>
      <c r="AC878" s="32"/>
      <c r="AD878" s="32"/>
    </row>
    <row r="879" spans="1:30" ht="15.75" customHeight="1" x14ac:dyDescent="0.25">
      <c r="A879" s="119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119"/>
      <c r="X879" s="32"/>
      <c r="Y879" s="32"/>
      <c r="Z879" s="32"/>
      <c r="AA879" s="32"/>
      <c r="AB879" s="32"/>
      <c r="AC879" s="32"/>
      <c r="AD879" s="32"/>
    </row>
    <row r="880" spans="1:30" ht="15.75" customHeight="1" x14ac:dyDescent="0.25">
      <c r="A880" s="119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119"/>
      <c r="X880" s="32"/>
      <c r="Y880" s="32"/>
      <c r="Z880" s="32"/>
      <c r="AA880" s="32"/>
      <c r="AB880" s="32"/>
      <c r="AC880" s="32"/>
      <c r="AD880" s="32"/>
    </row>
    <row r="881" spans="1:30" ht="15.75" customHeight="1" x14ac:dyDescent="0.25">
      <c r="A881" s="119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119"/>
      <c r="X881" s="32"/>
      <c r="Y881" s="32"/>
      <c r="Z881" s="32"/>
      <c r="AA881" s="32"/>
      <c r="AB881" s="32"/>
      <c r="AC881" s="32"/>
      <c r="AD881" s="32"/>
    </row>
    <row r="882" spans="1:30" ht="15.75" customHeight="1" x14ac:dyDescent="0.25">
      <c r="A882" s="119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119"/>
      <c r="X882" s="32"/>
      <c r="Y882" s="32"/>
      <c r="Z882" s="32"/>
      <c r="AA882" s="32"/>
      <c r="AB882" s="32"/>
      <c r="AC882" s="32"/>
      <c r="AD882" s="32"/>
    </row>
    <row r="883" spans="1:30" ht="15.75" customHeight="1" x14ac:dyDescent="0.25">
      <c r="A883" s="119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119"/>
      <c r="X883" s="32"/>
      <c r="Y883" s="32"/>
      <c r="Z883" s="32"/>
      <c r="AA883" s="32"/>
      <c r="AB883" s="32"/>
      <c r="AC883" s="32"/>
      <c r="AD883" s="32"/>
    </row>
    <row r="884" spans="1:30" ht="15.75" customHeight="1" x14ac:dyDescent="0.25">
      <c r="A884" s="119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119"/>
      <c r="X884" s="32"/>
      <c r="Y884" s="32"/>
      <c r="Z884" s="32"/>
      <c r="AA884" s="32"/>
      <c r="AB884" s="32"/>
      <c r="AC884" s="32"/>
      <c r="AD884" s="32"/>
    </row>
    <row r="885" spans="1:30" ht="15.75" customHeight="1" x14ac:dyDescent="0.25">
      <c r="A885" s="119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119"/>
      <c r="X885" s="32"/>
      <c r="Y885" s="32"/>
      <c r="Z885" s="32"/>
      <c r="AA885" s="32"/>
      <c r="AB885" s="32"/>
      <c r="AC885" s="32"/>
      <c r="AD885" s="32"/>
    </row>
    <row r="886" spans="1:30" ht="15.75" customHeight="1" x14ac:dyDescent="0.25">
      <c r="A886" s="119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119"/>
      <c r="X886" s="32"/>
      <c r="Y886" s="32"/>
      <c r="Z886" s="32"/>
      <c r="AA886" s="32"/>
      <c r="AB886" s="32"/>
      <c r="AC886" s="32"/>
      <c r="AD886" s="32"/>
    </row>
    <row r="887" spans="1:30" ht="15.75" customHeight="1" x14ac:dyDescent="0.25">
      <c r="A887" s="119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119"/>
      <c r="X887" s="32"/>
      <c r="Y887" s="32"/>
      <c r="Z887" s="32"/>
      <c r="AA887" s="32"/>
      <c r="AB887" s="32"/>
      <c r="AC887" s="32"/>
      <c r="AD887" s="32"/>
    </row>
    <row r="888" spans="1:30" ht="15.75" customHeight="1" x14ac:dyDescent="0.25">
      <c r="A888" s="119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119"/>
      <c r="X888" s="32"/>
      <c r="Y888" s="32"/>
      <c r="Z888" s="32"/>
      <c r="AA888" s="32"/>
      <c r="AB888" s="32"/>
      <c r="AC888" s="32"/>
      <c r="AD888" s="32"/>
    </row>
    <row r="889" spans="1:30" ht="15.75" customHeight="1" x14ac:dyDescent="0.25">
      <c r="A889" s="119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119"/>
      <c r="X889" s="32"/>
      <c r="Y889" s="32"/>
      <c r="Z889" s="32"/>
      <c r="AA889" s="32"/>
      <c r="AB889" s="32"/>
      <c r="AC889" s="32"/>
      <c r="AD889" s="32"/>
    </row>
    <row r="890" spans="1:30" ht="15.75" customHeight="1" x14ac:dyDescent="0.25">
      <c r="A890" s="119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119"/>
      <c r="X890" s="32"/>
      <c r="Y890" s="32"/>
      <c r="Z890" s="32"/>
      <c r="AA890" s="32"/>
      <c r="AB890" s="32"/>
      <c r="AC890" s="32"/>
      <c r="AD890" s="32"/>
    </row>
    <row r="891" spans="1:30" ht="15.75" customHeight="1" x14ac:dyDescent="0.25">
      <c r="A891" s="119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119"/>
      <c r="X891" s="32"/>
      <c r="Y891" s="32"/>
      <c r="Z891" s="32"/>
      <c r="AA891" s="32"/>
      <c r="AB891" s="32"/>
      <c r="AC891" s="32"/>
      <c r="AD891" s="32"/>
    </row>
    <row r="892" spans="1:30" ht="15.75" customHeight="1" x14ac:dyDescent="0.25">
      <c r="A892" s="119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119"/>
      <c r="X892" s="32"/>
      <c r="Y892" s="32"/>
      <c r="Z892" s="32"/>
      <c r="AA892" s="32"/>
      <c r="AB892" s="32"/>
      <c r="AC892" s="32"/>
      <c r="AD892" s="32"/>
    </row>
    <row r="893" spans="1:30" ht="15.75" customHeight="1" x14ac:dyDescent="0.25">
      <c r="A893" s="119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119"/>
      <c r="X893" s="32"/>
      <c r="Y893" s="32"/>
      <c r="Z893" s="32"/>
      <c r="AA893" s="32"/>
      <c r="AB893" s="32"/>
      <c r="AC893" s="32"/>
      <c r="AD893" s="32"/>
    </row>
    <row r="894" spans="1:30" ht="15.75" customHeight="1" x14ac:dyDescent="0.25">
      <c r="A894" s="119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119"/>
      <c r="X894" s="32"/>
      <c r="Y894" s="32"/>
      <c r="Z894" s="32"/>
      <c r="AA894" s="32"/>
      <c r="AB894" s="32"/>
      <c r="AC894" s="32"/>
      <c r="AD894" s="32"/>
    </row>
    <row r="895" spans="1:30" ht="15.75" customHeight="1" x14ac:dyDescent="0.25">
      <c r="A895" s="119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119"/>
      <c r="X895" s="32"/>
      <c r="Y895" s="32"/>
      <c r="Z895" s="32"/>
      <c r="AA895" s="32"/>
      <c r="AB895" s="32"/>
      <c r="AC895" s="32"/>
      <c r="AD895" s="32"/>
    </row>
    <row r="896" spans="1:30" ht="15.75" customHeight="1" x14ac:dyDescent="0.25">
      <c r="A896" s="119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119"/>
      <c r="X896" s="32"/>
      <c r="Y896" s="32"/>
      <c r="Z896" s="32"/>
      <c r="AA896" s="32"/>
      <c r="AB896" s="32"/>
      <c r="AC896" s="32"/>
      <c r="AD896" s="32"/>
    </row>
    <row r="897" spans="1:30" ht="15.75" customHeight="1" x14ac:dyDescent="0.25">
      <c r="A897" s="119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119"/>
      <c r="X897" s="32"/>
      <c r="Y897" s="32"/>
      <c r="Z897" s="32"/>
      <c r="AA897" s="32"/>
      <c r="AB897" s="32"/>
      <c r="AC897" s="32"/>
      <c r="AD897" s="32"/>
    </row>
    <row r="898" spans="1:30" ht="15.75" customHeight="1" x14ac:dyDescent="0.25">
      <c r="A898" s="119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119"/>
      <c r="X898" s="32"/>
      <c r="Y898" s="32"/>
      <c r="Z898" s="32"/>
      <c r="AA898" s="32"/>
      <c r="AB898" s="32"/>
      <c r="AC898" s="32"/>
      <c r="AD898" s="32"/>
    </row>
    <row r="899" spans="1:30" ht="15.75" customHeight="1" x14ac:dyDescent="0.25">
      <c r="A899" s="119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119"/>
      <c r="X899" s="32"/>
      <c r="Y899" s="32"/>
      <c r="Z899" s="32"/>
      <c r="AA899" s="32"/>
      <c r="AB899" s="32"/>
      <c r="AC899" s="32"/>
      <c r="AD899" s="32"/>
    </row>
    <row r="900" spans="1:30" ht="15.75" customHeight="1" x14ac:dyDescent="0.25">
      <c r="A900" s="119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119"/>
      <c r="X900" s="32"/>
      <c r="Y900" s="32"/>
      <c r="Z900" s="32"/>
      <c r="AA900" s="32"/>
      <c r="AB900" s="32"/>
      <c r="AC900" s="32"/>
      <c r="AD900" s="32"/>
    </row>
    <row r="901" spans="1:30" ht="15.75" customHeight="1" x14ac:dyDescent="0.25">
      <c r="A901" s="119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119"/>
      <c r="X901" s="32"/>
      <c r="Y901" s="32"/>
      <c r="Z901" s="32"/>
      <c r="AA901" s="32"/>
      <c r="AB901" s="32"/>
      <c r="AC901" s="32"/>
      <c r="AD901" s="32"/>
    </row>
    <row r="902" spans="1:30" ht="15.75" customHeight="1" x14ac:dyDescent="0.25">
      <c r="A902" s="119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119"/>
      <c r="X902" s="32"/>
      <c r="Y902" s="32"/>
      <c r="Z902" s="32"/>
      <c r="AA902" s="32"/>
      <c r="AB902" s="32"/>
      <c r="AC902" s="32"/>
      <c r="AD902" s="32"/>
    </row>
    <row r="903" spans="1:30" ht="15.75" customHeight="1" x14ac:dyDescent="0.25">
      <c r="A903" s="119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119"/>
      <c r="X903" s="32"/>
      <c r="Y903" s="32"/>
      <c r="Z903" s="32"/>
      <c r="AA903" s="32"/>
      <c r="AB903" s="32"/>
      <c r="AC903" s="32"/>
      <c r="AD903" s="32"/>
    </row>
    <row r="904" spans="1:30" ht="15.75" customHeight="1" x14ac:dyDescent="0.25">
      <c r="A904" s="119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119"/>
      <c r="X904" s="32"/>
      <c r="Y904" s="32"/>
      <c r="Z904" s="32"/>
      <c r="AA904" s="32"/>
      <c r="AB904" s="32"/>
      <c r="AC904" s="32"/>
      <c r="AD904" s="32"/>
    </row>
    <row r="905" spans="1:30" ht="15.75" customHeight="1" x14ac:dyDescent="0.25">
      <c r="A905" s="119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119"/>
      <c r="X905" s="32"/>
      <c r="Y905" s="32"/>
      <c r="Z905" s="32"/>
      <c r="AA905" s="32"/>
      <c r="AB905" s="32"/>
      <c r="AC905" s="32"/>
      <c r="AD905" s="32"/>
    </row>
    <row r="906" spans="1:30" ht="15.75" customHeight="1" x14ac:dyDescent="0.25">
      <c r="A906" s="119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119"/>
      <c r="X906" s="32"/>
      <c r="Y906" s="32"/>
      <c r="Z906" s="32"/>
      <c r="AA906" s="32"/>
      <c r="AB906" s="32"/>
      <c r="AC906" s="32"/>
      <c r="AD906" s="32"/>
    </row>
    <row r="907" spans="1:30" ht="15.75" customHeight="1" x14ac:dyDescent="0.25">
      <c r="A907" s="119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119"/>
      <c r="X907" s="32"/>
      <c r="Y907" s="32"/>
      <c r="Z907" s="32"/>
      <c r="AA907" s="32"/>
      <c r="AB907" s="32"/>
      <c r="AC907" s="32"/>
      <c r="AD907" s="32"/>
    </row>
    <row r="908" spans="1:30" ht="15.75" customHeight="1" x14ac:dyDescent="0.25">
      <c r="A908" s="119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119"/>
      <c r="X908" s="32"/>
      <c r="Y908" s="32"/>
      <c r="Z908" s="32"/>
      <c r="AA908" s="32"/>
      <c r="AB908" s="32"/>
      <c r="AC908" s="32"/>
      <c r="AD908" s="32"/>
    </row>
    <row r="909" spans="1:30" ht="15.75" customHeight="1" x14ac:dyDescent="0.25">
      <c r="A909" s="119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119"/>
      <c r="X909" s="32"/>
      <c r="Y909" s="32"/>
      <c r="Z909" s="32"/>
      <c r="AA909" s="32"/>
      <c r="AB909" s="32"/>
      <c r="AC909" s="32"/>
      <c r="AD909" s="32"/>
    </row>
    <row r="910" spans="1:30" ht="15.75" customHeight="1" x14ac:dyDescent="0.25">
      <c r="A910" s="119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119"/>
      <c r="X910" s="32"/>
      <c r="Y910" s="32"/>
      <c r="Z910" s="32"/>
      <c r="AA910" s="32"/>
      <c r="AB910" s="32"/>
      <c r="AC910" s="32"/>
      <c r="AD910" s="32"/>
    </row>
    <row r="911" spans="1:30" ht="15.75" customHeight="1" x14ac:dyDescent="0.25">
      <c r="A911" s="119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119"/>
      <c r="X911" s="32"/>
      <c r="Y911" s="32"/>
      <c r="Z911" s="32"/>
      <c r="AA911" s="32"/>
      <c r="AB911" s="32"/>
      <c r="AC911" s="32"/>
      <c r="AD911" s="32"/>
    </row>
    <row r="912" spans="1:30" ht="15.75" customHeight="1" x14ac:dyDescent="0.25">
      <c r="A912" s="119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119"/>
      <c r="X912" s="32"/>
      <c r="Y912" s="32"/>
      <c r="Z912" s="32"/>
      <c r="AA912" s="32"/>
      <c r="AB912" s="32"/>
      <c r="AC912" s="32"/>
      <c r="AD912" s="32"/>
    </row>
    <row r="913" spans="1:30" ht="15.75" customHeight="1" x14ac:dyDescent="0.25">
      <c r="A913" s="119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119"/>
      <c r="X913" s="32"/>
      <c r="Y913" s="32"/>
      <c r="Z913" s="32"/>
      <c r="AA913" s="32"/>
      <c r="AB913" s="32"/>
      <c r="AC913" s="32"/>
      <c r="AD913" s="32"/>
    </row>
    <row r="914" spans="1:30" ht="15.75" customHeight="1" x14ac:dyDescent="0.25">
      <c r="A914" s="119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119"/>
      <c r="X914" s="32"/>
      <c r="Y914" s="32"/>
      <c r="Z914" s="32"/>
      <c r="AA914" s="32"/>
      <c r="AB914" s="32"/>
      <c r="AC914" s="32"/>
      <c r="AD914" s="32"/>
    </row>
    <row r="915" spans="1:30" ht="15.75" customHeight="1" x14ac:dyDescent="0.25">
      <c r="A915" s="119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119"/>
      <c r="X915" s="32"/>
      <c r="Y915" s="32"/>
      <c r="Z915" s="32"/>
      <c r="AA915" s="32"/>
      <c r="AB915" s="32"/>
      <c r="AC915" s="32"/>
      <c r="AD915" s="32"/>
    </row>
    <row r="916" spans="1:30" ht="15.75" customHeight="1" x14ac:dyDescent="0.25">
      <c r="A916" s="119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119"/>
      <c r="X916" s="32"/>
      <c r="Y916" s="32"/>
      <c r="Z916" s="32"/>
      <c r="AA916" s="32"/>
      <c r="AB916" s="32"/>
      <c r="AC916" s="32"/>
      <c r="AD916" s="32"/>
    </row>
    <row r="917" spans="1:30" ht="15.75" customHeight="1" x14ac:dyDescent="0.25">
      <c r="A917" s="119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119"/>
      <c r="X917" s="32"/>
      <c r="Y917" s="32"/>
      <c r="Z917" s="32"/>
      <c r="AA917" s="32"/>
      <c r="AB917" s="32"/>
      <c r="AC917" s="32"/>
      <c r="AD917" s="32"/>
    </row>
    <row r="918" spans="1:30" ht="15.75" customHeight="1" x14ac:dyDescent="0.25">
      <c r="A918" s="119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119"/>
      <c r="X918" s="32"/>
      <c r="Y918" s="32"/>
      <c r="Z918" s="32"/>
      <c r="AA918" s="32"/>
      <c r="AB918" s="32"/>
      <c r="AC918" s="32"/>
      <c r="AD918" s="32"/>
    </row>
    <row r="919" spans="1:30" ht="15.75" customHeight="1" x14ac:dyDescent="0.25">
      <c r="A919" s="119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119"/>
      <c r="X919" s="32"/>
      <c r="Y919" s="32"/>
      <c r="Z919" s="32"/>
      <c r="AA919" s="32"/>
      <c r="AB919" s="32"/>
      <c r="AC919" s="32"/>
      <c r="AD919" s="32"/>
    </row>
    <row r="920" spans="1:30" ht="15.75" customHeight="1" x14ac:dyDescent="0.25">
      <c r="A920" s="119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119"/>
      <c r="X920" s="32"/>
      <c r="Y920" s="32"/>
      <c r="Z920" s="32"/>
      <c r="AA920" s="32"/>
      <c r="AB920" s="32"/>
      <c r="AC920" s="32"/>
      <c r="AD920" s="32"/>
    </row>
    <row r="921" spans="1:30" ht="15.75" customHeight="1" x14ac:dyDescent="0.25">
      <c r="A921" s="119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119"/>
      <c r="X921" s="32"/>
      <c r="Y921" s="32"/>
      <c r="Z921" s="32"/>
      <c r="AA921" s="32"/>
      <c r="AB921" s="32"/>
      <c r="AC921" s="32"/>
      <c r="AD921" s="32"/>
    </row>
    <row r="922" spans="1:30" ht="15.75" customHeight="1" x14ac:dyDescent="0.25">
      <c r="A922" s="119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119"/>
      <c r="X922" s="32"/>
      <c r="Y922" s="32"/>
      <c r="Z922" s="32"/>
      <c r="AA922" s="32"/>
      <c r="AB922" s="32"/>
      <c r="AC922" s="32"/>
      <c r="AD922" s="32"/>
    </row>
    <row r="923" spans="1:30" ht="15.75" customHeight="1" x14ac:dyDescent="0.25">
      <c r="A923" s="119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119"/>
      <c r="X923" s="32"/>
      <c r="Y923" s="32"/>
      <c r="Z923" s="32"/>
      <c r="AA923" s="32"/>
      <c r="AB923" s="32"/>
      <c r="AC923" s="32"/>
      <c r="AD923" s="32"/>
    </row>
    <row r="924" spans="1:30" ht="15.75" customHeight="1" x14ac:dyDescent="0.25">
      <c r="A924" s="119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119"/>
      <c r="X924" s="32"/>
      <c r="Y924" s="32"/>
      <c r="Z924" s="32"/>
      <c r="AA924" s="32"/>
      <c r="AB924" s="32"/>
      <c r="AC924" s="32"/>
      <c r="AD924" s="32"/>
    </row>
    <row r="925" spans="1:30" ht="15.75" customHeight="1" x14ac:dyDescent="0.25">
      <c r="A925" s="119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119"/>
      <c r="X925" s="32"/>
      <c r="Y925" s="32"/>
      <c r="Z925" s="32"/>
      <c r="AA925" s="32"/>
      <c r="AB925" s="32"/>
      <c r="AC925" s="32"/>
      <c r="AD925" s="32"/>
    </row>
    <row r="926" spans="1:30" ht="15.75" customHeight="1" x14ac:dyDescent="0.25">
      <c r="A926" s="119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119"/>
      <c r="X926" s="32"/>
      <c r="Y926" s="32"/>
      <c r="Z926" s="32"/>
      <c r="AA926" s="32"/>
      <c r="AB926" s="32"/>
      <c r="AC926" s="32"/>
      <c r="AD926" s="32"/>
    </row>
    <row r="927" spans="1:30" ht="15.75" customHeight="1" x14ac:dyDescent="0.25">
      <c r="A927" s="119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119"/>
      <c r="X927" s="32"/>
      <c r="Y927" s="32"/>
      <c r="Z927" s="32"/>
      <c r="AA927" s="32"/>
      <c r="AB927" s="32"/>
      <c r="AC927" s="32"/>
      <c r="AD927" s="32"/>
    </row>
    <row r="928" spans="1:30" ht="15.75" customHeight="1" x14ac:dyDescent="0.25">
      <c r="A928" s="119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119"/>
      <c r="X928" s="32"/>
      <c r="Y928" s="32"/>
      <c r="Z928" s="32"/>
      <c r="AA928" s="32"/>
      <c r="AB928" s="32"/>
      <c r="AC928" s="32"/>
      <c r="AD928" s="32"/>
    </row>
    <row r="929" spans="1:30" ht="15.75" customHeight="1" x14ac:dyDescent="0.25">
      <c r="A929" s="119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119"/>
      <c r="X929" s="32"/>
      <c r="Y929" s="32"/>
      <c r="Z929" s="32"/>
      <c r="AA929" s="32"/>
      <c r="AB929" s="32"/>
      <c r="AC929" s="32"/>
      <c r="AD929" s="32"/>
    </row>
    <row r="930" spans="1:30" ht="15.75" customHeight="1" x14ac:dyDescent="0.25">
      <c r="A930" s="119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119"/>
      <c r="X930" s="32"/>
      <c r="Y930" s="32"/>
      <c r="Z930" s="32"/>
      <c r="AA930" s="32"/>
      <c r="AB930" s="32"/>
      <c r="AC930" s="32"/>
      <c r="AD930" s="32"/>
    </row>
    <row r="931" spans="1:30" ht="15.75" customHeight="1" x14ac:dyDescent="0.25">
      <c r="A931" s="119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119"/>
      <c r="X931" s="32"/>
      <c r="Y931" s="32"/>
      <c r="Z931" s="32"/>
      <c r="AA931" s="32"/>
      <c r="AB931" s="32"/>
      <c r="AC931" s="32"/>
      <c r="AD931" s="32"/>
    </row>
    <row r="932" spans="1:30" ht="15.75" customHeight="1" x14ac:dyDescent="0.25">
      <c r="A932" s="119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119"/>
      <c r="X932" s="32"/>
      <c r="Y932" s="32"/>
      <c r="Z932" s="32"/>
      <c r="AA932" s="32"/>
      <c r="AB932" s="32"/>
      <c r="AC932" s="32"/>
      <c r="AD932" s="32"/>
    </row>
    <row r="933" spans="1:30" ht="15.75" customHeight="1" x14ac:dyDescent="0.25">
      <c r="A933" s="119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119"/>
      <c r="X933" s="32"/>
      <c r="Y933" s="32"/>
      <c r="Z933" s="32"/>
      <c r="AA933" s="32"/>
      <c r="AB933" s="32"/>
      <c r="AC933" s="32"/>
      <c r="AD933" s="32"/>
    </row>
    <row r="934" spans="1:30" ht="15.75" customHeight="1" x14ac:dyDescent="0.25">
      <c r="A934" s="119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119"/>
      <c r="X934" s="32"/>
      <c r="Y934" s="32"/>
      <c r="Z934" s="32"/>
      <c r="AA934" s="32"/>
      <c r="AB934" s="32"/>
      <c r="AC934" s="32"/>
      <c r="AD934" s="32"/>
    </row>
    <row r="935" spans="1:30" ht="15.75" customHeight="1" x14ac:dyDescent="0.25">
      <c r="A935" s="119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119"/>
      <c r="X935" s="32"/>
      <c r="Y935" s="32"/>
      <c r="Z935" s="32"/>
      <c r="AA935" s="32"/>
      <c r="AB935" s="32"/>
      <c r="AC935" s="32"/>
      <c r="AD935" s="32"/>
    </row>
    <row r="936" spans="1:30" ht="15.75" customHeight="1" x14ac:dyDescent="0.25">
      <c r="A936" s="119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119"/>
      <c r="X936" s="32"/>
      <c r="Y936" s="32"/>
      <c r="Z936" s="32"/>
      <c r="AA936" s="32"/>
      <c r="AB936" s="32"/>
      <c r="AC936" s="32"/>
      <c r="AD936" s="32"/>
    </row>
    <row r="937" spans="1:30" ht="15.75" customHeight="1" x14ac:dyDescent="0.25">
      <c r="A937" s="119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119"/>
      <c r="X937" s="32"/>
      <c r="Y937" s="32"/>
      <c r="Z937" s="32"/>
      <c r="AA937" s="32"/>
      <c r="AB937" s="32"/>
      <c r="AC937" s="32"/>
      <c r="AD937" s="32"/>
    </row>
    <row r="938" spans="1:30" ht="15.75" customHeight="1" x14ac:dyDescent="0.25">
      <c r="A938" s="119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119"/>
      <c r="X938" s="32"/>
      <c r="Y938" s="32"/>
      <c r="Z938" s="32"/>
      <c r="AA938" s="32"/>
      <c r="AB938" s="32"/>
      <c r="AC938" s="32"/>
      <c r="AD938" s="32"/>
    </row>
    <row r="939" spans="1:30" ht="15.75" customHeight="1" x14ac:dyDescent="0.25">
      <c r="A939" s="119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119"/>
      <c r="X939" s="32"/>
      <c r="Y939" s="32"/>
      <c r="Z939" s="32"/>
      <c r="AA939" s="32"/>
      <c r="AB939" s="32"/>
      <c r="AC939" s="32"/>
      <c r="AD939" s="32"/>
    </row>
    <row r="940" spans="1:30" ht="15.75" customHeight="1" x14ac:dyDescent="0.25">
      <c r="A940" s="119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119"/>
      <c r="X940" s="32"/>
      <c r="Y940" s="32"/>
      <c r="Z940" s="32"/>
      <c r="AA940" s="32"/>
      <c r="AB940" s="32"/>
      <c r="AC940" s="32"/>
      <c r="AD940" s="32"/>
    </row>
    <row r="941" spans="1:30" ht="15.75" customHeight="1" x14ac:dyDescent="0.25">
      <c r="A941" s="119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119"/>
      <c r="X941" s="32"/>
      <c r="Y941" s="32"/>
      <c r="Z941" s="32"/>
      <c r="AA941" s="32"/>
      <c r="AB941" s="32"/>
      <c r="AC941" s="32"/>
      <c r="AD941" s="32"/>
    </row>
    <row r="942" spans="1:30" ht="15.75" customHeight="1" x14ac:dyDescent="0.25">
      <c r="A942" s="119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119"/>
      <c r="X942" s="32"/>
      <c r="Y942" s="32"/>
      <c r="Z942" s="32"/>
      <c r="AA942" s="32"/>
      <c r="AB942" s="32"/>
      <c r="AC942" s="32"/>
      <c r="AD942" s="32"/>
    </row>
    <row r="943" spans="1:30" ht="15.75" customHeight="1" x14ac:dyDescent="0.25">
      <c r="A943" s="119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119"/>
      <c r="X943" s="32"/>
      <c r="Y943" s="32"/>
      <c r="Z943" s="32"/>
      <c r="AA943" s="32"/>
      <c r="AB943" s="32"/>
      <c r="AC943" s="32"/>
      <c r="AD943" s="32"/>
    </row>
    <row r="944" spans="1:30" ht="15.75" customHeight="1" x14ac:dyDescent="0.25">
      <c r="A944" s="119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119"/>
      <c r="X944" s="32"/>
      <c r="Y944" s="32"/>
      <c r="Z944" s="32"/>
      <c r="AA944" s="32"/>
      <c r="AB944" s="32"/>
      <c r="AC944" s="32"/>
      <c r="AD944" s="32"/>
    </row>
    <row r="945" spans="1:30" ht="15.75" customHeight="1" x14ac:dyDescent="0.25">
      <c r="A945" s="119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119"/>
      <c r="X945" s="32"/>
      <c r="Y945" s="32"/>
      <c r="Z945" s="32"/>
      <c r="AA945" s="32"/>
      <c r="AB945" s="32"/>
      <c r="AC945" s="32"/>
      <c r="AD945" s="32"/>
    </row>
    <row r="946" spans="1:30" ht="15.75" customHeight="1" x14ac:dyDescent="0.25">
      <c r="A946" s="119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119"/>
      <c r="X946" s="32"/>
      <c r="Y946" s="32"/>
      <c r="Z946" s="32"/>
      <c r="AA946" s="32"/>
      <c r="AB946" s="32"/>
      <c r="AC946" s="32"/>
      <c r="AD946" s="32"/>
    </row>
    <row r="947" spans="1:30" ht="15.75" customHeight="1" x14ac:dyDescent="0.25">
      <c r="A947" s="119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119"/>
      <c r="X947" s="32"/>
      <c r="Y947" s="32"/>
      <c r="Z947" s="32"/>
      <c r="AA947" s="32"/>
      <c r="AB947" s="32"/>
      <c r="AC947" s="32"/>
      <c r="AD947" s="32"/>
    </row>
    <row r="948" spans="1:30" ht="15.75" customHeight="1" x14ac:dyDescent="0.25">
      <c r="A948" s="119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119"/>
      <c r="X948" s="32"/>
      <c r="Y948" s="32"/>
      <c r="Z948" s="32"/>
      <c r="AA948" s="32"/>
      <c r="AB948" s="32"/>
      <c r="AC948" s="32"/>
      <c r="AD948" s="32"/>
    </row>
    <row r="949" spans="1:30" ht="15.75" customHeight="1" x14ac:dyDescent="0.25">
      <c r="A949" s="119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119"/>
      <c r="X949" s="32"/>
      <c r="Y949" s="32"/>
      <c r="Z949" s="32"/>
      <c r="AA949" s="32"/>
      <c r="AB949" s="32"/>
      <c r="AC949" s="32"/>
      <c r="AD949" s="32"/>
    </row>
    <row r="950" spans="1:30" ht="15.75" customHeight="1" x14ac:dyDescent="0.25">
      <c r="A950" s="119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119"/>
      <c r="X950" s="32"/>
      <c r="Y950" s="32"/>
      <c r="Z950" s="32"/>
      <c r="AA950" s="32"/>
      <c r="AB950" s="32"/>
      <c r="AC950" s="32"/>
      <c r="AD950" s="32"/>
    </row>
    <row r="951" spans="1:30" ht="15.75" customHeight="1" x14ac:dyDescent="0.25">
      <c r="A951" s="119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119"/>
      <c r="X951" s="32"/>
      <c r="Y951" s="32"/>
      <c r="Z951" s="32"/>
      <c r="AA951" s="32"/>
      <c r="AB951" s="32"/>
      <c r="AC951" s="32"/>
      <c r="AD951" s="32"/>
    </row>
    <row r="952" spans="1:30" ht="15.75" customHeight="1" x14ac:dyDescent="0.25">
      <c r="A952" s="119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119"/>
      <c r="X952" s="32"/>
      <c r="Y952" s="32"/>
      <c r="Z952" s="32"/>
      <c r="AA952" s="32"/>
      <c r="AB952" s="32"/>
      <c r="AC952" s="32"/>
      <c r="AD952" s="32"/>
    </row>
    <row r="953" spans="1:30" ht="15.75" customHeight="1" x14ac:dyDescent="0.25">
      <c r="A953" s="119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119"/>
      <c r="X953" s="32"/>
      <c r="Y953" s="32"/>
      <c r="Z953" s="32"/>
      <c r="AA953" s="32"/>
      <c r="AB953" s="32"/>
      <c r="AC953" s="32"/>
      <c r="AD953" s="32"/>
    </row>
    <row r="954" spans="1:30" ht="15.75" customHeight="1" x14ac:dyDescent="0.25">
      <c r="A954" s="119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119"/>
      <c r="X954" s="32"/>
      <c r="Y954" s="32"/>
      <c r="Z954" s="32"/>
      <c r="AA954" s="32"/>
      <c r="AB954" s="32"/>
      <c r="AC954" s="32"/>
      <c r="AD954" s="32"/>
    </row>
    <row r="955" spans="1:30" ht="15.75" customHeight="1" x14ac:dyDescent="0.25">
      <c r="A955" s="119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119"/>
      <c r="X955" s="32"/>
      <c r="Y955" s="32"/>
      <c r="Z955" s="32"/>
      <c r="AA955" s="32"/>
      <c r="AB955" s="32"/>
      <c r="AC955" s="32"/>
      <c r="AD955" s="32"/>
    </row>
    <row r="956" spans="1:30" ht="15.75" customHeight="1" x14ac:dyDescent="0.25">
      <c r="A956" s="119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119"/>
      <c r="X956" s="32"/>
      <c r="Y956" s="32"/>
      <c r="Z956" s="32"/>
      <c r="AA956" s="32"/>
      <c r="AB956" s="32"/>
      <c r="AC956" s="32"/>
      <c r="AD956" s="32"/>
    </row>
    <row r="957" spans="1:30" ht="15.75" customHeight="1" x14ac:dyDescent="0.25">
      <c r="A957" s="119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119"/>
      <c r="X957" s="32"/>
      <c r="Y957" s="32"/>
      <c r="Z957" s="32"/>
      <c r="AA957" s="32"/>
      <c r="AB957" s="32"/>
      <c r="AC957" s="32"/>
      <c r="AD957" s="32"/>
    </row>
    <row r="958" spans="1:30" ht="15.75" customHeight="1" x14ac:dyDescent="0.25">
      <c r="A958" s="119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119"/>
      <c r="X958" s="32"/>
      <c r="Y958" s="32"/>
      <c r="Z958" s="32"/>
      <c r="AA958" s="32"/>
      <c r="AB958" s="32"/>
      <c r="AC958" s="32"/>
      <c r="AD958" s="32"/>
    </row>
    <row r="959" spans="1:30" ht="15.75" customHeight="1" x14ac:dyDescent="0.25">
      <c r="A959" s="119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119"/>
      <c r="X959" s="32"/>
      <c r="Y959" s="32"/>
      <c r="Z959" s="32"/>
      <c r="AA959" s="32"/>
      <c r="AB959" s="32"/>
      <c r="AC959" s="32"/>
      <c r="AD959" s="32"/>
    </row>
    <row r="960" spans="1:30" ht="15.75" customHeight="1" x14ac:dyDescent="0.25">
      <c r="A960" s="119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119"/>
      <c r="X960" s="32"/>
      <c r="Y960" s="32"/>
      <c r="Z960" s="32"/>
      <c r="AA960" s="32"/>
      <c r="AB960" s="32"/>
      <c r="AC960" s="32"/>
      <c r="AD960" s="32"/>
    </row>
    <row r="961" spans="1:30" ht="15.75" customHeight="1" x14ac:dyDescent="0.25">
      <c r="A961" s="119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119"/>
      <c r="X961" s="32"/>
      <c r="Y961" s="32"/>
      <c r="Z961" s="32"/>
      <c r="AA961" s="32"/>
      <c r="AB961" s="32"/>
      <c r="AC961" s="32"/>
      <c r="AD961" s="32"/>
    </row>
    <row r="962" spans="1:30" ht="15.75" customHeight="1" x14ac:dyDescent="0.25">
      <c r="A962" s="119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119"/>
      <c r="X962" s="32"/>
      <c r="Y962" s="32"/>
      <c r="Z962" s="32"/>
      <c r="AA962" s="32"/>
      <c r="AB962" s="32"/>
      <c r="AC962" s="32"/>
      <c r="AD962" s="32"/>
    </row>
    <row r="963" spans="1:30" ht="15.75" customHeight="1" x14ac:dyDescent="0.25">
      <c r="A963" s="119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119"/>
      <c r="X963" s="32"/>
      <c r="Y963" s="32"/>
      <c r="Z963" s="32"/>
      <c r="AA963" s="32"/>
      <c r="AB963" s="32"/>
      <c r="AC963" s="32"/>
      <c r="AD963" s="32"/>
    </row>
    <row r="964" spans="1:30" ht="15.75" customHeight="1" x14ac:dyDescent="0.25">
      <c r="A964" s="119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119"/>
      <c r="X964" s="32"/>
      <c r="Y964" s="32"/>
      <c r="Z964" s="32"/>
      <c r="AA964" s="32"/>
      <c r="AB964" s="32"/>
      <c r="AC964" s="32"/>
      <c r="AD964" s="32"/>
    </row>
    <row r="965" spans="1:30" ht="15.75" customHeight="1" x14ac:dyDescent="0.25">
      <c r="A965" s="119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119"/>
      <c r="X965" s="32"/>
      <c r="Y965" s="32"/>
      <c r="Z965" s="32"/>
      <c r="AA965" s="32"/>
      <c r="AB965" s="32"/>
      <c r="AC965" s="32"/>
      <c r="AD965" s="32"/>
    </row>
    <row r="966" spans="1:30" ht="15.75" customHeight="1" x14ac:dyDescent="0.25">
      <c r="A966" s="119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119"/>
      <c r="X966" s="32"/>
      <c r="Y966" s="32"/>
      <c r="Z966" s="32"/>
      <c r="AA966" s="32"/>
      <c r="AB966" s="32"/>
      <c r="AC966" s="32"/>
      <c r="AD966" s="32"/>
    </row>
    <row r="967" spans="1:30" ht="15.75" customHeight="1" x14ac:dyDescent="0.25">
      <c r="A967" s="119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119"/>
      <c r="X967" s="32"/>
      <c r="Y967" s="32"/>
      <c r="Z967" s="32"/>
      <c r="AA967" s="32"/>
      <c r="AB967" s="32"/>
      <c r="AC967" s="32"/>
      <c r="AD967" s="32"/>
    </row>
    <row r="968" spans="1:30" ht="15.75" customHeight="1" x14ac:dyDescent="0.25">
      <c r="A968" s="119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119"/>
      <c r="X968" s="32"/>
      <c r="Y968" s="32"/>
      <c r="Z968" s="32"/>
      <c r="AA968" s="32"/>
      <c r="AB968" s="32"/>
      <c r="AC968" s="32"/>
      <c r="AD968" s="32"/>
    </row>
    <row r="969" spans="1:30" ht="15.75" customHeight="1" x14ac:dyDescent="0.25">
      <c r="A969" s="119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119"/>
      <c r="X969" s="32"/>
      <c r="Y969" s="32"/>
      <c r="Z969" s="32"/>
      <c r="AA969" s="32"/>
      <c r="AB969" s="32"/>
      <c r="AC969" s="32"/>
      <c r="AD969" s="32"/>
    </row>
    <row r="970" spans="1:30" ht="15.75" customHeight="1" x14ac:dyDescent="0.25">
      <c r="A970" s="119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119"/>
      <c r="X970" s="32"/>
      <c r="Y970" s="32"/>
      <c r="Z970" s="32"/>
      <c r="AA970" s="32"/>
      <c r="AB970" s="32"/>
      <c r="AC970" s="32"/>
      <c r="AD970" s="32"/>
    </row>
    <row r="971" spans="1:30" ht="15.75" customHeight="1" x14ac:dyDescent="0.25">
      <c r="A971" s="119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119"/>
      <c r="X971" s="32"/>
      <c r="Y971" s="32"/>
      <c r="Z971" s="32"/>
      <c r="AA971" s="32"/>
      <c r="AB971" s="32"/>
      <c r="AC971" s="32"/>
      <c r="AD971" s="32"/>
    </row>
    <row r="972" spans="1:30" ht="15.75" customHeight="1" x14ac:dyDescent="0.25">
      <c r="A972" s="119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119"/>
      <c r="X972" s="32"/>
      <c r="Y972" s="32"/>
      <c r="Z972" s="32"/>
      <c r="AA972" s="32"/>
      <c r="AB972" s="32"/>
      <c r="AC972" s="32"/>
      <c r="AD972" s="32"/>
    </row>
    <row r="973" spans="1:30" ht="15.75" customHeight="1" x14ac:dyDescent="0.25">
      <c r="A973" s="119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119"/>
      <c r="X973" s="32"/>
      <c r="Y973" s="32"/>
      <c r="Z973" s="32"/>
      <c r="AA973" s="32"/>
      <c r="AB973" s="32"/>
      <c r="AC973" s="32"/>
      <c r="AD973" s="32"/>
    </row>
    <row r="974" spans="1:30" ht="15.75" customHeight="1" x14ac:dyDescent="0.25">
      <c r="A974" s="119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119"/>
      <c r="X974" s="32"/>
      <c r="Y974" s="32"/>
      <c r="Z974" s="32"/>
      <c r="AA974" s="32"/>
      <c r="AB974" s="32"/>
      <c r="AC974" s="32"/>
      <c r="AD974" s="32"/>
    </row>
    <row r="975" spans="1:30" ht="15.75" customHeight="1" x14ac:dyDescent="0.25">
      <c r="A975" s="119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119"/>
      <c r="X975" s="32"/>
      <c r="Y975" s="32"/>
      <c r="Z975" s="32"/>
      <c r="AA975" s="32"/>
      <c r="AB975" s="32"/>
      <c r="AC975" s="32"/>
      <c r="AD975" s="32"/>
    </row>
    <row r="976" spans="1:30" ht="15.75" customHeight="1" x14ac:dyDescent="0.25">
      <c r="A976" s="119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119"/>
      <c r="X976" s="32"/>
      <c r="Y976" s="32"/>
      <c r="Z976" s="32"/>
      <c r="AA976" s="32"/>
      <c r="AB976" s="32"/>
      <c r="AC976" s="32"/>
      <c r="AD976" s="32"/>
    </row>
    <row r="977" spans="1:30" ht="15.75" customHeight="1" x14ac:dyDescent="0.25">
      <c r="A977" s="119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119"/>
      <c r="X977" s="32"/>
      <c r="Y977" s="32"/>
      <c r="Z977" s="32"/>
      <c r="AA977" s="32"/>
      <c r="AB977" s="32"/>
      <c r="AC977" s="32"/>
      <c r="AD977" s="32"/>
    </row>
    <row r="978" spans="1:30" ht="15.75" customHeight="1" x14ac:dyDescent="0.25">
      <c r="A978" s="119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119"/>
      <c r="X978" s="32"/>
      <c r="Y978" s="32"/>
      <c r="Z978" s="32"/>
      <c r="AA978" s="32"/>
      <c r="AB978" s="32"/>
      <c r="AC978" s="32"/>
      <c r="AD978" s="32"/>
    </row>
    <row r="979" spans="1:30" ht="15.75" customHeight="1" x14ac:dyDescent="0.25">
      <c r="A979" s="119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119"/>
      <c r="X979" s="32"/>
      <c r="Y979" s="32"/>
      <c r="Z979" s="32"/>
      <c r="AA979" s="32"/>
      <c r="AB979" s="32"/>
      <c r="AC979" s="32"/>
      <c r="AD979" s="32"/>
    </row>
    <row r="980" spans="1:30" ht="15.75" customHeight="1" x14ac:dyDescent="0.25">
      <c r="A980" s="119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119"/>
      <c r="X980" s="32"/>
      <c r="Y980" s="32"/>
      <c r="Z980" s="32"/>
      <c r="AA980" s="32"/>
      <c r="AB980" s="32"/>
      <c r="AC980" s="32"/>
      <c r="AD980" s="32"/>
    </row>
    <row r="981" spans="1:30" ht="15.75" customHeight="1" x14ac:dyDescent="0.25">
      <c r="A981" s="119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119"/>
      <c r="X981" s="32"/>
      <c r="Y981" s="32"/>
      <c r="Z981" s="32"/>
      <c r="AA981" s="32"/>
      <c r="AB981" s="32"/>
      <c r="AC981" s="32"/>
      <c r="AD981" s="32"/>
    </row>
    <row r="982" spans="1:30" ht="15.75" customHeight="1" x14ac:dyDescent="0.25">
      <c r="A982" s="119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119"/>
      <c r="X982" s="32"/>
      <c r="Y982" s="32"/>
      <c r="Z982" s="32"/>
      <c r="AA982" s="32"/>
      <c r="AB982" s="32"/>
      <c r="AC982" s="32"/>
      <c r="AD982" s="32"/>
    </row>
    <row r="983" spans="1:30" ht="15.75" customHeight="1" x14ac:dyDescent="0.25">
      <c r="A983" s="119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119"/>
      <c r="X983" s="32"/>
      <c r="Y983" s="32"/>
      <c r="Z983" s="32"/>
      <c r="AA983" s="32"/>
      <c r="AB983" s="32"/>
      <c r="AC983" s="32"/>
      <c r="AD983" s="32"/>
    </row>
    <row r="984" spans="1:30" ht="15.75" customHeight="1" x14ac:dyDescent="0.25">
      <c r="A984" s="119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119"/>
      <c r="X984" s="32"/>
      <c r="Y984" s="32"/>
      <c r="Z984" s="32"/>
      <c r="AA984" s="32"/>
      <c r="AB984" s="32"/>
      <c r="AC984" s="32"/>
      <c r="AD984" s="32"/>
    </row>
    <row r="985" spans="1:30" ht="15.75" customHeight="1" x14ac:dyDescent="0.25">
      <c r="A985" s="119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119"/>
      <c r="X985" s="32"/>
      <c r="Y985" s="32"/>
      <c r="Z985" s="32"/>
      <c r="AA985" s="32"/>
      <c r="AB985" s="32"/>
      <c r="AC985" s="32"/>
      <c r="AD985" s="32"/>
    </row>
    <row r="986" spans="1:30" ht="15.75" customHeight="1" x14ac:dyDescent="0.25">
      <c r="A986" s="119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119"/>
      <c r="X986" s="32"/>
      <c r="Y986" s="32"/>
      <c r="Z986" s="32"/>
      <c r="AA986" s="32"/>
      <c r="AB986" s="32"/>
      <c r="AC986" s="32"/>
      <c r="AD986" s="32"/>
    </row>
    <row r="987" spans="1:30" ht="15.75" customHeight="1" x14ac:dyDescent="0.25">
      <c r="A987" s="119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119"/>
      <c r="X987" s="32"/>
      <c r="Y987" s="32"/>
      <c r="Z987" s="32"/>
      <c r="AA987" s="32"/>
      <c r="AB987" s="32"/>
      <c r="AC987" s="32"/>
      <c r="AD987" s="32"/>
    </row>
    <row r="988" spans="1:30" ht="15.75" customHeight="1" x14ac:dyDescent="0.25">
      <c r="A988" s="119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119"/>
      <c r="X988" s="32"/>
      <c r="Y988" s="32"/>
      <c r="Z988" s="32"/>
      <c r="AA988" s="32"/>
      <c r="AB988" s="32"/>
      <c r="AC988" s="32"/>
      <c r="AD988" s="32"/>
    </row>
    <row r="989" spans="1:30" ht="15.75" customHeight="1" x14ac:dyDescent="0.25">
      <c r="A989" s="119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119"/>
      <c r="X989" s="32"/>
      <c r="Y989" s="32"/>
      <c r="Z989" s="32"/>
      <c r="AA989" s="32"/>
      <c r="AB989" s="32"/>
      <c r="AC989" s="32"/>
      <c r="AD989" s="32"/>
    </row>
    <row r="990" spans="1:30" ht="15.75" customHeight="1" x14ac:dyDescent="0.25">
      <c r="A990" s="119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119"/>
      <c r="X990" s="32"/>
      <c r="Y990" s="32"/>
      <c r="Z990" s="32"/>
      <c r="AA990" s="32"/>
      <c r="AB990" s="32"/>
      <c r="AC990" s="32"/>
      <c r="AD990" s="32"/>
    </row>
    <row r="991" spans="1:30" ht="15.75" customHeight="1" x14ac:dyDescent="0.25">
      <c r="A991" s="119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119"/>
      <c r="X991" s="32"/>
      <c r="Y991" s="32"/>
      <c r="Z991" s="32"/>
      <c r="AA991" s="32"/>
      <c r="AB991" s="32"/>
      <c r="AC991" s="32"/>
      <c r="AD991" s="32"/>
    </row>
    <row r="992" spans="1:30" ht="15.75" customHeight="1" x14ac:dyDescent="0.25">
      <c r="A992" s="119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119"/>
      <c r="X992" s="32"/>
      <c r="Y992" s="32"/>
      <c r="Z992" s="32"/>
      <c r="AA992" s="32"/>
      <c r="AB992" s="32"/>
      <c r="AC992" s="32"/>
      <c r="AD992" s="32"/>
    </row>
    <row r="993" spans="1:30" ht="15.75" customHeight="1" x14ac:dyDescent="0.25">
      <c r="A993" s="119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119"/>
      <c r="X993" s="32"/>
      <c r="Y993" s="32"/>
      <c r="Z993" s="32"/>
      <c r="AA993" s="32"/>
      <c r="AB993" s="32"/>
      <c r="AC993" s="32"/>
      <c r="AD993" s="32"/>
    </row>
    <row r="994" spans="1:30" ht="15.75" customHeight="1" x14ac:dyDescent="0.25">
      <c r="A994" s="119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119"/>
      <c r="X994" s="32"/>
      <c r="Y994" s="32"/>
      <c r="Z994" s="32"/>
      <c r="AA994" s="32"/>
      <c r="AB994" s="32"/>
      <c r="AC994" s="32"/>
      <c r="AD994" s="32"/>
    </row>
    <row r="995" spans="1:30" ht="15.75" customHeight="1" x14ac:dyDescent="0.25">
      <c r="A995" s="119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119"/>
      <c r="X995" s="32"/>
      <c r="Y995" s="32"/>
      <c r="Z995" s="32"/>
      <c r="AA995" s="32"/>
      <c r="AB995" s="32"/>
      <c r="AC995" s="32"/>
      <c r="AD995" s="32"/>
    </row>
    <row r="996" spans="1:30" ht="15.75" customHeight="1" x14ac:dyDescent="0.25">
      <c r="A996" s="119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119"/>
      <c r="X996" s="32"/>
      <c r="Y996" s="32"/>
      <c r="Z996" s="32"/>
      <c r="AA996" s="32"/>
      <c r="AB996" s="32"/>
      <c r="AC996" s="32"/>
      <c r="AD996" s="32"/>
    </row>
    <row r="997" spans="1:30" ht="15.75" customHeight="1" x14ac:dyDescent="0.25">
      <c r="A997" s="119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119"/>
      <c r="X997" s="32"/>
      <c r="Y997" s="32"/>
      <c r="Z997" s="32"/>
      <c r="AA997" s="32"/>
      <c r="AB997" s="32"/>
      <c r="AC997" s="32"/>
      <c r="AD997" s="32"/>
    </row>
    <row r="998" spans="1:30" ht="15.75" customHeight="1" x14ac:dyDescent="0.25">
      <c r="A998" s="119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119"/>
      <c r="X998" s="32"/>
      <c r="Y998" s="32"/>
      <c r="Z998" s="32"/>
      <c r="AA998" s="32"/>
      <c r="AB998" s="32"/>
      <c r="AC998" s="32"/>
      <c r="AD998" s="32"/>
    </row>
    <row r="999" spans="1:30" ht="15.75" customHeight="1" x14ac:dyDescent="0.25">
      <c r="A999" s="119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119"/>
      <c r="X999" s="32"/>
      <c r="Y999" s="32"/>
      <c r="Z999" s="32"/>
      <c r="AA999" s="32"/>
      <c r="AB999" s="32"/>
      <c r="AC999" s="32"/>
      <c r="AD999" s="32"/>
    </row>
    <row r="1000" spans="1:30" ht="15.75" customHeight="1" x14ac:dyDescent="0.25">
      <c r="A1000" s="119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119"/>
      <c r="X1000" s="32"/>
      <c r="Y1000" s="32"/>
      <c r="Z1000" s="32"/>
      <c r="AA1000" s="32"/>
      <c r="AB1000" s="32"/>
      <c r="AC1000" s="32"/>
      <c r="AD1000" s="32"/>
    </row>
    <row r="1001" spans="1:30" ht="15.75" customHeight="1" x14ac:dyDescent="0.25">
      <c r="A1001" s="119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119"/>
      <c r="X1001" s="32"/>
      <c r="Y1001" s="32"/>
      <c r="Z1001" s="32"/>
      <c r="AA1001" s="32"/>
      <c r="AB1001" s="32"/>
      <c r="AC1001" s="32"/>
      <c r="AD1001" s="32"/>
    </row>
    <row r="1002" spans="1:30" ht="15.75" customHeight="1" x14ac:dyDescent="0.25">
      <c r="A1002" s="119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119"/>
      <c r="X1002" s="32"/>
      <c r="Y1002" s="32"/>
      <c r="Z1002" s="32"/>
      <c r="AA1002" s="32"/>
      <c r="AB1002" s="32"/>
      <c r="AC1002" s="32"/>
      <c r="AD1002" s="32"/>
    </row>
    <row r="1003" spans="1:30" ht="15.75" customHeight="1" x14ac:dyDescent="0.25">
      <c r="A1003" s="119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119"/>
      <c r="X1003" s="32"/>
      <c r="Y1003" s="32"/>
      <c r="Z1003" s="32"/>
      <c r="AA1003" s="32"/>
      <c r="AB1003" s="32"/>
      <c r="AC1003" s="32"/>
      <c r="AD1003" s="32"/>
    </row>
    <row r="1004" spans="1:30" ht="15.75" customHeight="1" x14ac:dyDescent="0.25">
      <c r="A1004" s="119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119"/>
      <c r="X1004" s="32"/>
      <c r="Y1004" s="32"/>
      <c r="Z1004" s="32"/>
      <c r="AA1004" s="32"/>
      <c r="AB1004" s="32"/>
      <c r="AC1004" s="32"/>
      <c r="AD1004" s="32"/>
    </row>
    <row r="1005" spans="1:30" ht="15.75" customHeight="1" x14ac:dyDescent="0.25">
      <c r="A1005" s="119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119"/>
      <c r="X1005" s="32"/>
      <c r="Y1005" s="32"/>
      <c r="Z1005" s="32"/>
      <c r="AA1005" s="32"/>
      <c r="AB1005" s="32"/>
      <c r="AC1005" s="32"/>
      <c r="AD1005" s="32"/>
    </row>
    <row r="1006" spans="1:30" ht="15.75" customHeight="1" x14ac:dyDescent="0.25">
      <c r="A1006" s="119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119"/>
      <c r="X1006" s="32"/>
      <c r="Y1006" s="32"/>
      <c r="Z1006" s="32"/>
      <c r="AA1006" s="32"/>
      <c r="AB1006" s="32"/>
      <c r="AC1006" s="32"/>
      <c r="AD1006" s="32"/>
    </row>
    <row r="1007" spans="1:30" ht="15.75" customHeight="1" x14ac:dyDescent="0.25">
      <c r="A1007" s="119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119"/>
      <c r="X1007" s="32"/>
      <c r="Y1007" s="32"/>
      <c r="Z1007" s="32"/>
      <c r="AA1007" s="32"/>
      <c r="AB1007" s="32"/>
      <c r="AC1007" s="32"/>
      <c r="AD1007" s="32"/>
    </row>
  </sheetData>
  <sheetProtection algorithmName="SHA-512" hashValue="5DRPZm5xmxhff2h/VpaFzloCh3JZEyHZg9Khvyf1lJPG65+n54/Ys8Yl7G0Dr205Ar9Y4ePhdCUlbJNazoVCVw==" saltValue="Z/Y2Uxh1dwK019XtMmyjdA==" spinCount="100000" sheet="1" objects="1" scenarios="1" selectLockedCells="1"/>
  <mergeCells count="49">
    <mergeCell ref="D45:J45"/>
    <mergeCell ref="D46:J46"/>
    <mergeCell ref="D51:J51"/>
    <mergeCell ref="N51:T51"/>
    <mergeCell ref="N46:T46"/>
    <mergeCell ref="E50:J50"/>
    <mergeCell ref="U10:V10"/>
    <mergeCell ref="B12:B13"/>
    <mergeCell ref="C12:C13"/>
    <mergeCell ref="D12:D13"/>
    <mergeCell ref="E12:E13"/>
    <mergeCell ref="F12:H12"/>
    <mergeCell ref="I12:J12"/>
    <mergeCell ref="K12:K13"/>
    <mergeCell ref="M12:V12"/>
    <mergeCell ref="Q10:R10"/>
    <mergeCell ref="S10:T10"/>
    <mergeCell ref="Q9:R9"/>
    <mergeCell ref="B10:E10"/>
    <mergeCell ref="F10:I10"/>
    <mergeCell ref="K10:L10"/>
    <mergeCell ref="M10:N10"/>
    <mergeCell ref="O10:P10"/>
    <mergeCell ref="B9:E9"/>
    <mergeCell ref="F9:I9"/>
    <mergeCell ref="K9:L9"/>
    <mergeCell ref="M9:N9"/>
    <mergeCell ref="O9:P9"/>
    <mergeCell ref="R6:S6"/>
    <mergeCell ref="T6:V6"/>
    <mergeCell ref="B8:E8"/>
    <mergeCell ref="F8:I8"/>
    <mergeCell ref="K8:L8"/>
    <mergeCell ref="M8:N8"/>
    <mergeCell ref="O8:P8"/>
    <mergeCell ref="Q8:R8"/>
    <mergeCell ref="S8:T8"/>
    <mergeCell ref="U8:V9"/>
    <mergeCell ref="B6:E6"/>
    <mergeCell ref="F6:I6"/>
    <mergeCell ref="K6:L6"/>
    <mergeCell ref="M6:N6"/>
    <mergeCell ref="O6:Q6"/>
    <mergeCell ref="S9:T9"/>
    <mergeCell ref="B2:C4"/>
    <mergeCell ref="D2:U2"/>
    <mergeCell ref="V2:V4"/>
    <mergeCell ref="D3:U3"/>
    <mergeCell ref="D4:U4"/>
  </mergeCells>
  <conditionalFormatting sqref="M14:Q43">
    <cfRule type="cellIs" dxfId="19" priority="17" operator="equal">
      <formula>"X"</formula>
    </cfRule>
  </conditionalFormatting>
  <conditionalFormatting sqref="O10:P10">
    <cfRule type="expression" dxfId="18" priority="16">
      <formula>$O$10&gt;0</formula>
    </cfRule>
  </conditionalFormatting>
  <conditionalFormatting sqref="K10:L10">
    <cfRule type="cellIs" dxfId="17" priority="14" operator="between">
      <formula>1</formula>
      <formula>100000</formula>
    </cfRule>
  </conditionalFormatting>
  <conditionalFormatting sqref="F8">
    <cfRule type="containsBlanks" dxfId="16" priority="11">
      <formula>LEN(TRIM(F8))=0</formula>
    </cfRule>
  </conditionalFormatting>
  <conditionalFormatting sqref="K14:K43">
    <cfRule type="containsErrors" dxfId="15" priority="10">
      <formula>ISERROR(K14)</formula>
    </cfRule>
  </conditionalFormatting>
  <conditionalFormatting sqref="O8:P9">
    <cfRule type="containsBlanks" dxfId="14" priority="9">
      <formula>LEN(TRIM(O8))=0</formula>
    </cfRule>
  </conditionalFormatting>
  <conditionalFormatting sqref="S8:T9">
    <cfRule type="containsBlanks" dxfId="13" priority="8">
      <formula>LEN(TRIM(S8))=0</formula>
    </cfRule>
  </conditionalFormatting>
  <conditionalFormatting sqref="F9">
    <cfRule type="containsBlanks" dxfId="12" priority="6">
      <formula>LEN(TRIM(F9))=0</formula>
    </cfRule>
  </conditionalFormatting>
  <conditionalFormatting sqref="F10">
    <cfRule type="cellIs" dxfId="11" priority="4" operator="between">
      <formula>1</formula>
      <formula>100000</formula>
    </cfRule>
  </conditionalFormatting>
  <conditionalFormatting sqref="K8">
    <cfRule type="containsBlanks" dxfId="10" priority="3">
      <formula>LEN(TRIM(K8))=0</formula>
    </cfRule>
  </conditionalFormatting>
  <conditionalFormatting sqref="K9">
    <cfRule type="containsBlanks" dxfId="9" priority="2">
      <formula>LEN(TRIM(K9))=0</formula>
    </cfRule>
  </conditionalFormatting>
  <conditionalFormatting sqref="S10:T10">
    <cfRule type="containsText" dxfId="8" priority="1" operator="containsText" text="1">
      <formula>NOT(ISERROR(SEARCH("1",S10)))</formula>
    </cfRule>
  </conditionalFormatting>
  <dataValidations count="5">
    <dataValidation type="list" allowBlank="1" showInputMessage="1" showErrorMessage="1" error="Por favor usar las opciones de la lista desplegable" prompt="CLAVES - TI : TARJETA DE IDENTIDAD_x000a_CC: CEDULA_x000a_PAS: PASAPORTE" sqref="I14:I43" xr:uid="{B17E4297-208B-4015-921F-D7C7A18A5415}">
      <formula1>$AC$21:$AC$23</formula1>
    </dataValidation>
    <dataValidation type="custom" allowBlank="1" showInputMessage="1" showErrorMessage="1" prompt="SOLO &quot;X&quot; MAYUSCULA - SOLO &quot;X&quot; MAYUSCULA" sqref="R14:V43" xr:uid="{DC64A43C-A3B3-4965-B8E7-8707CFF0BC82}">
      <formula1>EXACT(R14,"X")</formula1>
    </dataValidation>
    <dataValidation type="custom" allowBlank="1" showInputMessage="1" showErrorMessage="1" error="Por favor revisar, SOLO &quot;X&quot; MAYUSCULA" prompt="SOLO &quot;X&quot; MAYUSCULA - SOLO &quot;X&quot; MAYUSCULA" sqref="M14:Q43" xr:uid="{2966FA1F-1C10-4494-BEC0-021AD99F948C}">
      <formula1>EXACT(M14,"X")</formula1>
    </dataValidation>
    <dataValidation type="list" allowBlank="1" showInputMessage="1" showErrorMessage="1" sqref="L14:L43" xr:uid="{2DF8ABB3-5347-469F-AB8B-BED2535F4336}">
      <formula1>$AC$15:$AC$16</formula1>
    </dataValidation>
    <dataValidation type="custom" allowBlank="1" showInputMessage="1" showErrorMessage="1" errorTitle="ERROR!!" error="Datos Duplicados_x000a_" sqref="J14:J43" xr:uid="{17B26E6E-054E-4E19-AE34-508E9BE0B075}">
      <formula1>COUNTIF($J$14:$J$43,J14:J43+$J$14:$J$43)=1</formula1>
    </dataValidation>
  </dataValidations>
  <printOptions horizontalCentered="1" verticalCentered="1"/>
  <pageMargins left="0.35433070866141736" right="0.15748031496062992" top="0.59055118110236227" bottom="0.35433070866141736" header="0" footer="0"/>
  <pageSetup scale="30" orientation="landscape" r:id="rId1"/>
  <ignoredErrors>
    <ignoredError sqref="K8:K9 O8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!!" error="Seleccione los datos de la lista desplegable" xr:uid="{DB584BD3-BCBF-4839-99CF-E24B305A9B0C}">
          <x14:formula1>
            <xm:f>'INSC PAG 1 (1-30)'!$AD$27:$AD$28</xm:f>
          </x14:formula1>
          <xm:sqref>E14:E43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F1AA-18D8-42BA-ACB4-C37880DC5FFC}">
  <sheetPr>
    <tabColor rgb="FF92D050"/>
  </sheetPr>
  <dimension ref="A1:U999"/>
  <sheetViews>
    <sheetView view="pageBreakPreview" zoomScale="70" zoomScaleNormal="70" zoomScaleSheetLayoutView="70" workbookViewId="0">
      <pane ySplit="1" topLeftCell="A2" activePane="bottomLeft" state="frozen"/>
      <selection activeCell="C14" sqref="C14"/>
      <selection pane="bottomLeft"/>
    </sheetView>
  </sheetViews>
  <sheetFormatPr baseColWidth="10" defaultColWidth="14.42578125" defaultRowHeight="15" customHeight="1" x14ac:dyDescent="0.25"/>
  <cols>
    <col min="1" max="1" width="12" style="155" bestFit="1" customWidth="1"/>
    <col min="2" max="2" width="29.7109375" style="155" bestFit="1" customWidth="1"/>
    <col min="3" max="3" width="29.7109375" style="156" bestFit="1" customWidth="1"/>
    <col min="4" max="4" width="12.140625" style="155" bestFit="1" customWidth="1"/>
    <col min="5" max="5" width="25.85546875" style="157" bestFit="1" customWidth="1"/>
    <col min="6" max="6" width="18.7109375" style="155" bestFit="1" customWidth="1"/>
    <col min="7" max="7" width="14" style="155" bestFit="1" customWidth="1"/>
    <col min="8" max="8" width="26.85546875" style="155" bestFit="1" customWidth="1"/>
    <col min="9" max="9" width="25" style="155" bestFit="1" customWidth="1"/>
    <col min="10" max="10" width="18.5703125" style="155" bestFit="1" customWidth="1"/>
    <col min="11" max="11" width="23" style="155" bestFit="1" customWidth="1"/>
    <col min="12" max="12" width="23.42578125" style="155" bestFit="1" customWidth="1"/>
    <col min="13" max="17" width="9.140625" style="155" hidden="1" customWidth="1"/>
    <col min="18" max="19" width="12.85546875" style="155" bestFit="1" customWidth="1"/>
    <col min="20" max="20" width="18.5703125" style="155" bestFit="1" customWidth="1"/>
    <col min="21" max="21" width="21.140625" style="155" bestFit="1" customWidth="1"/>
    <col min="22" max="27" width="10.7109375" style="155" customWidth="1"/>
    <col min="28" max="16384" width="14.42578125" style="155"/>
  </cols>
  <sheetData>
    <row r="1" spans="1:21" s="158" customFormat="1" ht="30" customHeight="1" thickTop="1" thickBot="1" x14ac:dyDescent="0.3">
      <c r="A1" s="304" t="s">
        <v>79</v>
      </c>
      <c r="B1" s="304" t="s">
        <v>9</v>
      </c>
      <c r="C1" s="305" t="s">
        <v>95</v>
      </c>
      <c r="D1" s="306" t="s">
        <v>19</v>
      </c>
      <c r="E1" s="307" t="s">
        <v>96</v>
      </c>
      <c r="F1" s="306" t="s">
        <v>78</v>
      </c>
      <c r="G1" s="306" t="s">
        <v>13</v>
      </c>
      <c r="H1" s="306" t="str">
        <f>'INSC PAG 1 (1-30)'!M13</f>
        <v>REACCIÓN CARRILES</v>
      </c>
      <c r="I1" s="306" t="str">
        <f>'INSC PAG 1 (1-30)'!N13</f>
        <v>SENTIDO HORARIO</v>
      </c>
      <c r="J1" s="306" t="str">
        <f>'INSC PAG 1 (1-30)'!O13</f>
        <v>HABILIDAD</v>
      </c>
      <c r="K1" s="306" t="str">
        <f>'INSC PAG 1 (1-30)'!P13</f>
        <v>REMATES 200 m</v>
      </c>
      <c r="L1" s="306" t="str">
        <f>'INSC PAG 1 (1-30)'!Q13</f>
        <v>FONDO EN LÍNEA</v>
      </c>
      <c r="M1" s="306" t="str">
        <f>'INSC PAG 1 (1-30)'!R13</f>
        <v>X</v>
      </c>
      <c r="N1" s="306" t="str">
        <f>'INSC PAG 1 (1-30)'!S13</f>
        <v>X</v>
      </c>
      <c r="O1" s="306" t="str">
        <f>'INSC PAG 1 (1-30)'!T13</f>
        <v>X</v>
      </c>
      <c r="P1" s="306" t="str">
        <f>'INSC PAG 1 (1-30)'!U13</f>
        <v>X</v>
      </c>
      <c r="Q1" s="306" t="str">
        <f>'INSC PAG 1 (1-30)'!V13</f>
        <v>X</v>
      </c>
      <c r="R1" s="304" t="s">
        <v>77</v>
      </c>
      <c r="S1" s="304" t="s">
        <v>1</v>
      </c>
      <c r="T1" s="304" t="s">
        <v>76</v>
      </c>
      <c r="U1" s="304" t="s">
        <v>107</v>
      </c>
    </row>
    <row r="2" spans="1:21" ht="22.5" customHeight="1" thickTop="1" x14ac:dyDescent="0.25">
      <c r="A2" s="161">
        <f>ROW()-1</f>
        <v>1</v>
      </c>
      <c r="B2" s="162" t="str">
        <f>'INSC PAG 1 (1-30)'!AF14</f>
        <v xml:space="preserve"> </v>
      </c>
      <c r="C2" s="163" t="str">
        <f>IF('INSC PAG 1 (1-30)'!AA14="//","",'INSC PAG 1 (1-30)'!AA14)</f>
        <v/>
      </c>
      <c r="D2" s="161" t="str">
        <f>IF('INSC PAG 1 (1-30)'!I14="","",'INSC PAG 1 (1-30)'!I14)</f>
        <v/>
      </c>
      <c r="E2" s="164" t="str">
        <f>IF('INSC PAG 1 (1-30)'!J14="","",'INSC PAG 1 (1-30)'!J14)</f>
        <v/>
      </c>
      <c r="F2" s="164" t="str">
        <f>IF('INSC PAG 1 (1-30)'!K14="","",'INSC PAG 1 (1-30)'!K14)</f>
        <v/>
      </c>
      <c r="G2" s="164" t="str">
        <f>IF('INSC PAG 1 (1-30)'!L14="","",'INSC PAG 1 (1-30)'!L14)</f>
        <v/>
      </c>
      <c r="H2" s="164" t="str">
        <f>IF('INSC PAG 1 (1-30)'!M14="","",'INSC PAG 1 (1-30)'!M14)</f>
        <v/>
      </c>
      <c r="I2" s="164" t="str">
        <f>IF('INSC PAG 1 (1-30)'!N14="","",'INSC PAG 1 (1-30)'!N14)</f>
        <v/>
      </c>
      <c r="J2" s="164" t="str">
        <f>IF('INSC PAG 1 (1-30)'!O14="","",'INSC PAG 1 (1-30)'!O14)</f>
        <v/>
      </c>
      <c r="K2" s="164" t="str">
        <f>IF('INSC PAG 1 (1-30)'!P14="","",'INSC PAG 1 (1-30)'!P14)</f>
        <v/>
      </c>
      <c r="L2" s="164" t="str">
        <f>IF('INSC PAG 1 (1-30)'!Q14="","",'INSC PAG 1 (1-30)'!Q14)</f>
        <v/>
      </c>
      <c r="M2" s="164" t="str">
        <f>IF('INSC PAG 1 (1-30)'!R14="","",'INSC PAG 1 (1-30)'!R14)</f>
        <v/>
      </c>
      <c r="N2" s="164" t="str">
        <f>IF('INSC PAG 1 (1-30)'!S14="","",'INSC PAG 1 (1-30)'!S14)</f>
        <v/>
      </c>
      <c r="O2" s="164" t="str">
        <f>IF('INSC PAG 1 (1-30)'!T14="","",'INSC PAG 1 (1-30)'!T14)</f>
        <v/>
      </c>
      <c r="P2" s="164" t="str">
        <f>IF('INSC PAG 1 (1-30)'!U14="","",'INSC PAG 1 (1-30)'!U14)</f>
        <v/>
      </c>
      <c r="Q2" s="164" t="str">
        <f>IF('INSC PAG 1 (1-30)'!V14="","",'INSC PAG 1 (1-30)'!V14)</f>
        <v/>
      </c>
      <c r="R2" s="165" t="str">
        <f>IF('INSC PAG 1 (1-30)'!AB6="","",'INSC PAG 1 (1-30)'!AB6)</f>
        <v/>
      </c>
      <c r="S2" s="165" t="str">
        <f>IF('INSC PAG 1 (1-30)'!AB7="","",'INSC PAG 1 (1-30)'!AB7)</f>
        <v/>
      </c>
      <c r="T2" s="165" t="str">
        <f>IF('INSC PAG 1 (1-30)'!AB8="","",'INSC PAG 1 (1-30)'!AB8)</f>
        <v/>
      </c>
      <c r="U2" s="164" t="str">
        <f>IF('INSC PAG 1 (1-30)'!E14="","",'INSC PAG 1 (1-30)'!E14)</f>
        <v/>
      </c>
    </row>
    <row r="3" spans="1:21" ht="22.5" customHeight="1" x14ac:dyDescent="0.25">
      <c r="A3" s="161">
        <f t="shared" ref="A3:A61" si="0">ROW()-1</f>
        <v>2</v>
      </c>
      <c r="B3" s="162" t="str">
        <f>'INSC PAG 1 (1-30)'!AF15</f>
        <v xml:space="preserve"> </v>
      </c>
      <c r="C3" s="163" t="str">
        <f>IF('INSC PAG 1 (1-30)'!AA15="//","",'INSC PAG 1 (1-30)'!AA15)</f>
        <v/>
      </c>
      <c r="D3" s="161" t="str">
        <f>IF('INSC PAG 1 (1-30)'!I15="","",'INSC PAG 1 (1-30)'!I15)</f>
        <v/>
      </c>
      <c r="E3" s="164" t="str">
        <f>IF('INSC PAG 1 (1-30)'!J15="","",'INSC PAG 1 (1-30)'!J15)</f>
        <v/>
      </c>
      <c r="F3" s="164" t="str">
        <f>IF('INSC PAG 1 (1-30)'!K15="","",'INSC PAG 1 (1-30)'!K15)</f>
        <v/>
      </c>
      <c r="G3" s="164" t="str">
        <f>IF('INSC PAG 1 (1-30)'!L15="","",'INSC PAG 1 (1-30)'!L15)</f>
        <v/>
      </c>
      <c r="H3" s="164" t="str">
        <f>IF('INSC PAG 1 (1-30)'!M15="","",'INSC PAG 1 (1-30)'!M15)</f>
        <v/>
      </c>
      <c r="I3" s="164" t="str">
        <f>IF('INSC PAG 1 (1-30)'!N15="","",'INSC PAG 1 (1-30)'!N15)</f>
        <v/>
      </c>
      <c r="J3" s="164" t="str">
        <f>IF('INSC PAG 1 (1-30)'!O15="","",'INSC PAG 1 (1-30)'!O15)</f>
        <v/>
      </c>
      <c r="K3" s="164" t="str">
        <f>IF('INSC PAG 1 (1-30)'!P15="","",'INSC PAG 1 (1-30)'!P15)</f>
        <v/>
      </c>
      <c r="L3" s="164" t="str">
        <f>IF('INSC PAG 1 (1-30)'!Q15="","",'INSC PAG 1 (1-30)'!Q15)</f>
        <v/>
      </c>
      <c r="M3" s="164" t="str">
        <f>IF('INSC PAG 1 (1-30)'!R15="","",'INSC PAG 1 (1-30)'!R15)</f>
        <v/>
      </c>
      <c r="N3" s="164" t="str">
        <f>IF('INSC PAG 1 (1-30)'!S15="","",'INSC PAG 1 (1-30)'!S15)</f>
        <v/>
      </c>
      <c r="O3" s="164" t="str">
        <f>IF('INSC PAG 1 (1-30)'!T15="","",'INSC PAG 1 (1-30)'!T15)</f>
        <v/>
      </c>
      <c r="P3" s="164" t="str">
        <f>IF('INSC PAG 1 (1-30)'!U15="","",'INSC PAG 1 (1-30)'!U15)</f>
        <v/>
      </c>
      <c r="Q3" s="164" t="str">
        <f>IF('INSC PAG 1 (1-30)'!V15="","",'INSC PAG 1 (1-30)'!V15)</f>
        <v/>
      </c>
      <c r="R3" s="166" t="str">
        <f>R2</f>
        <v/>
      </c>
      <c r="S3" s="166" t="str">
        <f>S2</f>
        <v/>
      </c>
      <c r="T3" s="166" t="str">
        <f>T2</f>
        <v/>
      </c>
      <c r="U3" s="164" t="str">
        <f>IF('INSC PAG 1 (1-30)'!E15="","",'INSC PAG 1 (1-30)'!E15)</f>
        <v/>
      </c>
    </row>
    <row r="4" spans="1:21" ht="22.5" customHeight="1" x14ac:dyDescent="0.25">
      <c r="A4" s="161">
        <f t="shared" si="0"/>
        <v>3</v>
      </c>
      <c r="B4" s="162" t="str">
        <f>'INSC PAG 1 (1-30)'!AF16</f>
        <v xml:space="preserve"> </v>
      </c>
      <c r="C4" s="163" t="str">
        <f>IF('INSC PAG 1 (1-30)'!AA16="//","",'INSC PAG 1 (1-30)'!AA16)</f>
        <v/>
      </c>
      <c r="D4" s="161" t="str">
        <f>IF('INSC PAG 1 (1-30)'!I16="","",'INSC PAG 1 (1-30)'!I16)</f>
        <v/>
      </c>
      <c r="E4" s="164" t="str">
        <f>IF('INSC PAG 1 (1-30)'!J16="","",'INSC PAG 1 (1-30)'!J16)</f>
        <v/>
      </c>
      <c r="F4" s="164" t="str">
        <f>IF('INSC PAG 1 (1-30)'!K16="","",'INSC PAG 1 (1-30)'!K16)</f>
        <v/>
      </c>
      <c r="G4" s="164" t="str">
        <f>IF('INSC PAG 1 (1-30)'!L16="","",'INSC PAG 1 (1-30)'!L16)</f>
        <v/>
      </c>
      <c r="H4" s="164" t="str">
        <f>IF('INSC PAG 1 (1-30)'!M16="","",'INSC PAG 1 (1-30)'!M16)</f>
        <v/>
      </c>
      <c r="I4" s="164" t="str">
        <f>IF('INSC PAG 1 (1-30)'!N16="","",'INSC PAG 1 (1-30)'!N16)</f>
        <v/>
      </c>
      <c r="J4" s="164" t="str">
        <f>IF('INSC PAG 1 (1-30)'!O16="","",'INSC PAG 1 (1-30)'!O16)</f>
        <v/>
      </c>
      <c r="K4" s="164" t="str">
        <f>IF('INSC PAG 1 (1-30)'!P16="","",'INSC PAG 1 (1-30)'!P16)</f>
        <v/>
      </c>
      <c r="L4" s="164" t="str">
        <f>IF('INSC PAG 1 (1-30)'!Q16="","",'INSC PAG 1 (1-30)'!Q16)</f>
        <v/>
      </c>
      <c r="M4" s="164" t="str">
        <f>IF('INSC PAG 1 (1-30)'!R16="","",'INSC PAG 1 (1-30)'!R16)</f>
        <v/>
      </c>
      <c r="N4" s="164" t="str">
        <f>IF('INSC PAG 1 (1-30)'!S16="","",'INSC PAG 1 (1-30)'!S16)</f>
        <v/>
      </c>
      <c r="O4" s="164" t="str">
        <f>IF('INSC PAG 1 (1-30)'!T16="","",'INSC PAG 1 (1-30)'!T16)</f>
        <v/>
      </c>
      <c r="P4" s="164" t="str">
        <f>IF('INSC PAG 1 (1-30)'!U16="","",'INSC PAG 1 (1-30)'!U16)</f>
        <v/>
      </c>
      <c r="Q4" s="164" t="str">
        <f>IF('INSC PAG 1 (1-30)'!V16="","",'INSC PAG 1 (1-30)'!V16)</f>
        <v/>
      </c>
      <c r="R4" s="166" t="str">
        <f t="shared" ref="R4:R61" si="1">R3</f>
        <v/>
      </c>
      <c r="S4" s="166" t="str">
        <f t="shared" ref="S4:S61" si="2">S3</f>
        <v/>
      </c>
      <c r="T4" s="166" t="str">
        <f t="shared" ref="T4:T61" si="3">T3</f>
        <v/>
      </c>
      <c r="U4" s="164" t="str">
        <f>IF('INSC PAG 1 (1-30)'!E16="","",'INSC PAG 1 (1-30)'!E16)</f>
        <v/>
      </c>
    </row>
    <row r="5" spans="1:21" ht="22.5" customHeight="1" x14ac:dyDescent="0.25">
      <c r="A5" s="161">
        <f t="shared" si="0"/>
        <v>4</v>
      </c>
      <c r="B5" s="162" t="str">
        <f>'INSC PAG 1 (1-30)'!AF17</f>
        <v xml:space="preserve"> </v>
      </c>
      <c r="C5" s="163" t="str">
        <f>IF('INSC PAG 1 (1-30)'!AA17="//","",'INSC PAG 1 (1-30)'!AA17)</f>
        <v/>
      </c>
      <c r="D5" s="161" t="str">
        <f>IF('INSC PAG 1 (1-30)'!I17="","",'INSC PAG 1 (1-30)'!I17)</f>
        <v/>
      </c>
      <c r="E5" s="164" t="str">
        <f>IF('INSC PAG 1 (1-30)'!J17="","",'INSC PAG 1 (1-30)'!J17)</f>
        <v/>
      </c>
      <c r="F5" s="164" t="str">
        <f>IF('INSC PAG 1 (1-30)'!K17="","",'INSC PAG 1 (1-30)'!K17)</f>
        <v/>
      </c>
      <c r="G5" s="164" t="str">
        <f>IF('INSC PAG 1 (1-30)'!L17="","",'INSC PAG 1 (1-30)'!L17)</f>
        <v/>
      </c>
      <c r="H5" s="164" t="str">
        <f>IF('INSC PAG 1 (1-30)'!M17="","",'INSC PAG 1 (1-30)'!M17)</f>
        <v/>
      </c>
      <c r="I5" s="164" t="str">
        <f>IF('INSC PAG 1 (1-30)'!N17="","",'INSC PAG 1 (1-30)'!N17)</f>
        <v/>
      </c>
      <c r="J5" s="164" t="str">
        <f>IF('INSC PAG 1 (1-30)'!O17="","",'INSC PAG 1 (1-30)'!O17)</f>
        <v/>
      </c>
      <c r="K5" s="164" t="str">
        <f>IF('INSC PAG 1 (1-30)'!P17="","",'INSC PAG 1 (1-30)'!P17)</f>
        <v/>
      </c>
      <c r="L5" s="164" t="str">
        <f>IF('INSC PAG 1 (1-30)'!Q17="","",'INSC PAG 1 (1-30)'!Q17)</f>
        <v/>
      </c>
      <c r="M5" s="164" t="str">
        <f>IF('INSC PAG 1 (1-30)'!R17="","",'INSC PAG 1 (1-30)'!R17)</f>
        <v/>
      </c>
      <c r="N5" s="164" t="str">
        <f>IF('INSC PAG 1 (1-30)'!S17="","",'INSC PAG 1 (1-30)'!S17)</f>
        <v/>
      </c>
      <c r="O5" s="164" t="str">
        <f>IF('INSC PAG 1 (1-30)'!T17="","",'INSC PAG 1 (1-30)'!T17)</f>
        <v/>
      </c>
      <c r="P5" s="164" t="str">
        <f>IF('INSC PAG 1 (1-30)'!U17="","",'INSC PAG 1 (1-30)'!U17)</f>
        <v/>
      </c>
      <c r="Q5" s="164" t="str">
        <f>IF('INSC PAG 1 (1-30)'!V17="","",'INSC PAG 1 (1-30)'!V17)</f>
        <v/>
      </c>
      <c r="R5" s="166" t="str">
        <f t="shared" si="1"/>
        <v/>
      </c>
      <c r="S5" s="166" t="str">
        <f t="shared" si="2"/>
        <v/>
      </c>
      <c r="T5" s="166" t="str">
        <f t="shared" si="3"/>
        <v/>
      </c>
      <c r="U5" s="164" t="str">
        <f>IF('INSC PAG 1 (1-30)'!E17="","",'INSC PAG 1 (1-30)'!E17)</f>
        <v/>
      </c>
    </row>
    <row r="6" spans="1:21" ht="22.5" customHeight="1" x14ac:dyDescent="0.25">
      <c r="A6" s="161">
        <f t="shared" si="0"/>
        <v>5</v>
      </c>
      <c r="B6" s="162" t="str">
        <f>'INSC PAG 1 (1-30)'!AF18</f>
        <v xml:space="preserve"> </v>
      </c>
      <c r="C6" s="163" t="str">
        <f>IF('INSC PAG 1 (1-30)'!AA18="//","",'INSC PAG 1 (1-30)'!AA18)</f>
        <v/>
      </c>
      <c r="D6" s="161" t="str">
        <f>IF('INSC PAG 1 (1-30)'!I18="","",'INSC PAG 1 (1-30)'!I18)</f>
        <v/>
      </c>
      <c r="E6" s="164" t="str">
        <f>IF('INSC PAG 1 (1-30)'!J18="","",'INSC PAG 1 (1-30)'!J18)</f>
        <v/>
      </c>
      <c r="F6" s="164" t="str">
        <f>IF('INSC PAG 1 (1-30)'!K18="","",'INSC PAG 1 (1-30)'!K18)</f>
        <v/>
      </c>
      <c r="G6" s="164" t="str">
        <f>IF('INSC PAG 1 (1-30)'!L18="","",'INSC PAG 1 (1-30)'!L18)</f>
        <v/>
      </c>
      <c r="H6" s="164" t="str">
        <f>IF('INSC PAG 1 (1-30)'!M18="","",'INSC PAG 1 (1-30)'!M18)</f>
        <v/>
      </c>
      <c r="I6" s="164" t="str">
        <f>IF('INSC PAG 1 (1-30)'!N18="","",'INSC PAG 1 (1-30)'!N18)</f>
        <v/>
      </c>
      <c r="J6" s="164" t="str">
        <f>IF('INSC PAG 1 (1-30)'!O18="","",'INSC PAG 1 (1-30)'!O18)</f>
        <v/>
      </c>
      <c r="K6" s="164" t="str">
        <f>IF('INSC PAG 1 (1-30)'!P18="","",'INSC PAG 1 (1-30)'!P18)</f>
        <v/>
      </c>
      <c r="L6" s="164" t="str">
        <f>IF('INSC PAG 1 (1-30)'!Q18="","",'INSC PAG 1 (1-30)'!Q18)</f>
        <v/>
      </c>
      <c r="M6" s="164" t="str">
        <f>IF('INSC PAG 1 (1-30)'!R18="","",'INSC PAG 1 (1-30)'!R18)</f>
        <v/>
      </c>
      <c r="N6" s="164" t="str">
        <f>IF('INSC PAG 1 (1-30)'!S18="","",'INSC PAG 1 (1-30)'!S18)</f>
        <v/>
      </c>
      <c r="O6" s="164" t="str">
        <f>IF('INSC PAG 1 (1-30)'!T18="","",'INSC PAG 1 (1-30)'!T18)</f>
        <v/>
      </c>
      <c r="P6" s="164" t="str">
        <f>IF('INSC PAG 1 (1-30)'!U18="","",'INSC PAG 1 (1-30)'!U18)</f>
        <v/>
      </c>
      <c r="Q6" s="164" t="str">
        <f>IF('INSC PAG 1 (1-30)'!V18="","",'INSC PAG 1 (1-30)'!V18)</f>
        <v/>
      </c>
      <c r="R6" s="166" t="str">
        <f t="shared" si="1"/>
        <v/>
      </c>
      <c r="S6" s="166" t="str">
        <f t="shared" si="2"/>
        <v/>
      </c>
      <c r="T6" s="166" t="str">
        <f t="shared" si="3"/>
        <v/>
      </c>
      <c r="U6" s="164" t="str">
        <f>IF('INSC PAG 1 (1-30)'!E18="","",'INSC PAG 1 (1-30)'!E18)</f>
        <v/>
      </c>
    </row>
    <row r="7" spans="1:21" ht="22.5" customHeight="1" x14ac:dyDescent="0.25">
      <c r="A7" s="161">
        <f t="shared" si="0"/>
        <v>6</v>
      </c>
      <c r="B7" s="162" t="str">
        <f>'INSC PAG 1 (1-30)'!AF19</f>
        <v xml:space="preserve"> </v>
      </c>
      <c r="C7" s="163" t="str">
        <f>IF('INSC PAG 1 (1-30)'!AA19="//","",'INSC PAG 1 (1-30)'!AA19)</f>
        <v/>
      </c>
      <c r="D7" s="161" t="str">
        <f>IF('INSC PAG 1 (1-30)'!I19="","",'INSC PAG 1 (1-30)'!I19)</f>
        <v/>
      </c>
      <c r="E7" s="164" t="str">
        <f>IF('INSC PAG 1 (1-30)'!J19="","",'INSC PAG 1 (1-30)'!J19)</f>
        <v/>
      </c>
      <c r="F7" s="164" t="str">
        <f>IF('INSC PAG 1 (1-30)'!K19="","",'INSC PAG 1 (1-30)'!K19)</f>
        <v/>
      </c>
      <c r="G7" s="164" t="str">
        <f>IF('INSC PAG 1 (1-30)'!L19="","",'INSC PAG 1 (1-30)'!L19)</f>
        <v/>
      </c>
      <c r="H7" s="164" t="str">
        <f>IF('INSC PAG 1 (1-30)'!M19="","",'INSC PAG 1 (1-30)'!M19)</f>
        <v/>
      </c>
      <c r="I7" s="164" t="str">
        <f>IF('INSC PAG 1 (1-30)'!N19="","",'INSC PAG 1 (1-30)'!N19)</f>
        <v/>
      </c>
      <c r="J7" s="164" t="str">
        <f>IF('INSC PAG 1 (1-30)'!O19="","",'INSC PAG 1 (1-30)'!O19)</f>
        <v/>
      </c>
      <c r="K7" s="164" t="str">
        <f>IF('INSC PAG 1 (1-30)'!P19="","",'INSC PAG 1 (1-30)'!P19)</f>
        <v/>
      </c>
      <c r="L7" s="164" t="str">
        <f>IF('INSC PAG 1 (1-30)'!Q19="","",'INSC PAG 1 (1-30)'!Q19)</f>
        <v/>
      </c>
      <c r="M7" s="164" t="str">
        <f>IF('INSC PAG 1 (1-30)'!R19="","",'INSC PAG 1 (1-30)'!R19)</f>
        <v/>
      </c>
      <c r="N7" s="164" t="str">
        <f>IF('INSC PAG 1 (1-30)'!S19="","",'INSC PAG 1 (1-30)'!S19)</f>
        <v/>
      </c>
      <c r="O7" s="164" t="str">
        <f>IF('INSC PAG 1 (1-30)'!T19="","",'INSC PAG 1 (1-30)'!T19)</f>
        <v/>
      </c>
      <c r="P7" s="164" t="str">
        <f>IF('INSC PAG 1 (1-30)'!U19="","",'INSC PAG 1 (1-30)'!U19)</f>
        <v/>
      </c>
      <c r="Q7" s="164" t="str">
        <f>IF('INSC PAG 1 (1-30)'!V19="","",'INSC PAG 1 (1-30)'!V19)</f>
        <v/>
      </c>
      <c r="R7" s="166" t="str">
        <f t="shared" si="1"/>
        <v/>
      </c>
      <c r="S7" s="166" t="str">
        <f t="shared" si="2"/>
        <v/>
      </c>
      <c r="T7" s="166" t="str">
        <f t="shared" si="3"/>
        <v/>
      </c>
      <c r="U7" s="164" t="str">
        <f>IF('INSC PAG 1 (1-30)'!E19="","",'INSC PAG 1 (1-30)'!E19)</f>
        <v/>
      </c>
    </row>
    <row r="8" spans="1:21" ht="22.5" customHeight="1" x14ac:dyDescent="0.25">
      <c r="A8" s="161">
        <f t="shared" si="0"/>
        <v>7</v>
      </c>
      <c r="B8" s="162" t="str">
        <f>'INSC PAG 1 (1-30)'!AF20</f>
        <v xml:space="preserve"> </v>
      </c>
      <c r="C8" s="163" t="str">
        <f>IF('INSC PAG 1 (1-30)'!AA20="//","",'INSC PAG 1 (1-30)'!AA20)</f>
        <v/>
      </c>
      <c r="D8" s="161" t="str">
        <f>IF('INSC PAG 1 (1-30)'!I20="","",'INSC PAG 1 (1-30)'!I20)</f>
        <v/>
      </c>
      <c r="E8" s="164" t="str">
        <f>IF('INSC PAG 1 (1-30)'!J20="","",'INSC PAG 1 (1-30)'!J20)</f>
        <v/>
      </c>
      <c r="F8" s="164" t="str">
        <f>IF('INSC PAG 1 (1-30)'!K20="","",'INSC PAG 1 (1-30)'!K20)</f>
        <v/>
      </c>
      <c r="G8" s="164" t="str">
        <f>IF('INSC PAG 1 (1-30)'!L20="","",'INSC PAG 1 (1-30)'!L20)</f>
        <v/>
      </c>
      <c r="H8" s="164" t="str">
        <f>IF('INSC PAG 1 (1-30)'!M20="","",'INSC PAG 1 (1-30)'!M20)</f>
        <v/>
      </c>
      <c r="I8" s="164" t="str">
        <f>IF('INSC PAG 1 (1-30)'!N20="","",'INSC PAG 1 (1-30)'!N20)</f>
        <v/>
      </c>
      <c r="J8" s="164" t="str">
        <f>IF('INSC PAG 1 (1-30)'!O20="","",'INSC PAG 1 (1-30)'!O20)</f>
        <v/>
      </c>
      <c r="K8" s="164" t="str">
        <f>IF('INSC PAG 1 (1-30)'!P20="","",'INSC PAG 1 (1-30)'!P20)</f>
        <v/>
      </c>
      <c r="L8" s="164" t="str">
        <f>IF('INSC PAG 1 (1-30)'!Q20="","",'INSC PAG 1 (1-30)'!Q20)</f>
        <v/>
      </c>
      <c r="M8" s="164" t="str">
        <f>IF('INSC PAG 1 (1-30)'!R20="","",'INSC PAG 1 (1-30)'!R20)</f>
        <v/>
      </c>
      <c r="N8" s="164" t="str">
        <f>IF('INSC PAG 1 (1-30)'!S20="","",'INSC PAG 1 (1-30)'!S20)</f>
        <v/>
      </c>
      <c r="O8" s="164" t="str">
        <f>IF('INSC PAG 1 (1-30)'!T20="","",'INSC PAG 1 (1-30)'!T20)</f>
        <v/>
      </c>
      <c r="P8" s="164" t="str">
        <f>IF('INSC PAG 1 (1-30)'!U20="","",'INSC PAG 1 (1-30)'!U20)</f>
        <v/>
      </c>
      <c r="Q8" s="164" t="str">
        <f>IF('INSC PAG 1 (1-30)'!V20="","",'INSC PAG 1 (1-30)'!V20)</f>
        <v/>
      </c>
      <c r="R8" s="166" t="str">
        <f t="shared" si="1"/>
        <v/>
      </c>
      <c r="S8" s="166" t="str">
        <f t="shared" si="2"/>
        <v/>
      </c>
      <c r="T8" s="166" t="str">
        <f t="shared" si="3"/>
        <v/>
      </c>
      <c r="U8" s="164" t="str">
        <f>IF('INSC PAG 1 (1-30)'!E20="","",'INSC PAG 1 (1-30)'!E20)</f>
        <v/>
      </c>
    </row>
    <row r="9" spans="1:21" ht="22.5" customHeight="1" x14ac:dyDescent="0.25">
      <c r="A9" s="161">
        <f t="shared" si="0"/>
        <v>8</v>
      </c>
      <c r="B9" s="162" t="str">
        <f>'INSC PAG 1 (1-30)'!AF21</f>
        <v xml:space="preserve"> </v>
      </c>
      <c r="C9" s="163" t="str">
        <f>IF('INSC PAG 1 (1-30)'!AA21="//","",'INSC PAG 1 (1-30)'!AA21)</f>
        <v/>
      </c>
      <c r="D9" s="161" t="str">
        <f>IF('INSC PAG 1 (1-30)'!I21="","",'INSC PAG 1 (1-30)'!I21)</f>
        <v/>
      </c>
      <c r="E9" s="164" t="str">
        <f>IF('INSC PAG 1 (1-30)'!J21="","",'INSC PAG 1 (1-30)'!J21)</f>
        <v/>
      </c>
      <c r="F9" s="164" t="str">
        <f>IF('INSC PAG 1 (1-30)'!K21="","",'INSC PAG 1 (1-30)'!K21)</f>
        <v/>
      </c>
      <c r="G9" s="164" t="str">
        <f>IF('INSC PAG 1 (1-30)'!L21="","",'INSC PAG 1 (1-30)'!L21)</f>
        <v/>
      </c>
      <c r="H9" s="164" t="str">
        <f>IF('INSC PAG 1 (1-30)'!M21="","",'INSC PAG 1 (1-30)'!M21)</f>
        <v/>
      </c>
      <c r="I9" s="164" t="str">
        <f>IF('INSC PAG 1 (1-30)'!N21="","",'INSC PAG 1 (1-30)'!N21)</f>
        <v/>
      </c>
      <c r="J9" s="164" t="str">
        <f>IF('INSC PAG 1 (1-30)'!O21="","",'INSC PAG 1 (1-30)'!O21)</f>
        <v/>
      </c>
      <c r="K9" s="164" t="str">
        <f>IF('INSC PAG 1 (1-30)'!P21="","",'INSC PAG 1 (1-30)'!P21)</f>
        <v/>
      </c>
      <c r="L9" s="164" t="str">
        <f>IF('INSC PAG 1 (1-30)'!Q21="","",'INSC PAG 1 (1-30)'!Q21)</f>
        <v/>
      </c>
      <c r="M9" s="164" t="str">
        <f>IF('INSC PAG 1 (1-30)'!R21="","",'INSC PAG 1 (1-30)'!R21)</f>
        <v/>
      </c>
      <c r="N9" s="164" t="str">
        <f>IF('INSC PAG 1 (1-30)'!S21="","",'INSC PAG 1 (1-30)'!S21)</f>
        <v/>
      </c>
      <c r="O9" s="164" t="str">
        <f>IF('INSC PAG 1 (1-30)'!T21="","",'INSC PAG 1 (1-30)'!T21)</f>
        <v/>
      </c>
      <c r="P9" s="164" t="str">
        <f>IF('INSC PAG 1 (1-30)'!U21="","",'INSC PAG 1 (1-30)'!U21)</f>
        <v/>
      </c>
      <c r="Q9" s="164" t="str">
        <f>IF('INSC PAG 1 (1-30)'!V21="","",'INSC PAG 1 (1-30)'!V21)</f>
        <v/>
      </c>
      <c r="R9" s="166" t="str">
        <f t="shared" si="1"/>
        <v/>
      </c>
      <c r="S9" s="166" t="str">
        <f t="shared" si="2"/>
        <v/>
      </c>
      <c r="T9" s="166" t="str">
        <f t="shared" si="3"/>
        <v/>
      </c>
      <c r="U9" s="164" t="str">
        <f>IF('INSC PAG 1 (1-30)'!E21="","",'INSC PAG 1 (1-30)'!E21)</f>
        <v/>
      </c>
    </row>
    <row r="10" spans="1:21" ht="22.5" customHeight="1" x14ac:dyDescent="0.25">
      <c r="A10" s="161">
        <f t="shared" si="0"/>
        <v>9</v>
      </c>
      <c r="B10" s="162" t="str">
        <f>'INSC PAG 1 (1-30)'!AF22</f>
        <v xml:space="preserve"> </v>
      </c>
      <c r="C10" s="163" t="str">
        <f>IF('INSC PAG 1 (1-30)'!AA22="//","",'INSC PAG 1 (1-30)'!AA22)</f>
        <v/>
      </c>
      <c r="D10" s="161" t="str">
        <f>IF('INSC PAG 1 (1-30)'!I22="","",'INSC PAG 1 (1-30)'!I22)</f>
        <v/>
      </c>
      <c r="E10" s="164" t="str">
        <f>IF('INSC PAG 1 (1-30)'!J22="","",'INSC PAG 1 (1-30)'!J22)</f>
        <v/>
      </c>
      <c r="F10" s="164" t="str">
        <f>IF('INSC PAG 1 (1-30)'!K22="","",'INSC PAG 1 (1-30)'!K22)</f>
        <v/>
      </c>
      <c r="G10" s="164" t="str">
        <f>IF('INSC PAG 1 (1-30)'!L22="","",'INSC PAG 1 (1-30)'!L22)</f>
        <v/>
      </c>
      <c r="H10" s="164" t="str">
        <f>IF('INSC PAG 1 (1-30)'!M22="","",'INSC PAG 1 (1-30)'!M22)</f>
        <v/>
      </c>
      <c r="I10" s="164" t="str">
        <f>IF('INSC PAG 1 (1-30)'!N22="","",'INSC PAG 1 (1-30)'!N22)</f>
        <v/>
      </c>
      <c r="J10" s="164" t="str">
        <f>IF('INSC PAG 1 (1-30)'!O22="","",'INSC PAG 1 (1-30)'!O22)</f>
        <v/>
      </c>
      <c r="K10" s="164" t="str">
        <f>IF('INSC PAG 1 (1-30)'!P22="","",'INSC PAG 1 (1-30)'!P22)</f>
        <v/>
      </c>
      <c r="L10" s="164" t="str">
        <f>IF('INSC PAG 1 (1-30)'!Q22="","",'INSC PAG 1 (1-30)'!Q22)</f>
        <v/>
      </c>
      <c r="M10" s="164" t="str">
        <f>IF('INSC PAG 1 (1-30)'!R22="","",'INSC PAG 1 (1-30)'!R22)</f>
        <v/>
      </c>
      <c r="N10" s="164" t="str">
        <f>IF('INSC PAG 1 (1-30)'!S22="","",'INSC PAG 1 (1-30)'!S22)</f>
        <v/>
      </c>
      <c r="O10" s="164" t="str">
        <f>IF('INSC PAG 1 (1-30)'!T22="","",'INSC PAG 1 (1-30)'!T22)</f>
        <v/>
      </c>
      <c r="P10" s="164" t="str">
        <f>IF('INSC PAG 1 (1-30)'!U22="","",'INSC PAG 1 (1-30)'!U22)</f>
        <v/>
      </c>
      <c r="Q10" s="164" t="str">
        <f>IF('INSC PAG 1 (1-30)'!V22="","",'INSC PAG 1 (1-30)'!V22)</f>
        <v/>
      </c>
      <c r="R10" s="166" t="str">
        <f t="shared" si="1"/>
        <v/>
      </c>
      <c r="S10" s="166" t="str">
        <f t="shared" si="2"/>
        <v/>
      </c>
      <c r="T10" s="166" t="str">
        <f t="shared" si="3"/>
        <v/>
      </c>
      <c r="U10" s="164" t="str">
        <f>IF('INSC PAG 1 (1-30)'!E22="","",'INSC PAG 1 (1-30)'!E22)</f>
        <v/>
      </c>
    </row>
    <row r="11" spans="1:21" ht="22.5" customHeight="1" x14ac:dyDescent="0.25">
      <c r="A11" s="161">
        <f t="shared" si="0"/>
        <v>10</v>
      </c>
      <c r="B11" s="162" t="str">
        <f>'INSC PAG 1 (1-30)'!AF23</f>
        <v xml:space="preserve"> </v>
      </c>
      <c r="C11" s="163" t="str">
        <f>IF('INSC PAG 1 (1-30)'!AA23="//","",'INSC PAG 1 (1-30)'!AA23)</f>
        <v/>
      </c>
      <c r="D11" s="161" t="str">
        <f>IF('INSC PAG 1 (1-30)'!I23="","",'INSC PAG 1 (1-30)'!I23)</f>
        <v/>
      </c>
      <c r="E11" s="164" t="str">
        <f>IF('INSC PAG 1 (1-30)'!J23="","",'INSC PAG 1 (1-30)'!J23)</f>
        <v/>
      </c>
      <c r="F11" s="164" t="str">
        <f>IF('INSC PAG 1 (1-30)'!K23="","",'INSC PAG 1 (1-30)'!K23)</f>
        <v/>
      </c>
      <c r="G11" s="164" t="str">
        <f>IF('INSC PAG 1 (1-30)'!L23="","",'INSC PAG 1 (1-30)'!L23)</f>
        <v/>
      </c>
      <c r="H11" s="164" t="str">
        <f>IF('INSC PAG 1 (1-30)'!M23="","",'INSC PAG 1 (1-30)'!M23)</f>
        <v/>
      </c>
      <c r="I11" s="164" t="str">
        <f>IF('INSC PAG 1 (1-30)'!N23="","",'INSC PAG 1 (1-30)'!N23)</f>
        <v/>
      </c>
      <c r="J11" s="164" t="str">
        <f>IF('INSC PAG 1 (1-30)'!O23="","",'INSC PAG 1 (1-30)'!O23)</f>
        <v/>
      </c>
      <c r="K11" s="164" t="str">
        <f>IF('INSC PAG 1 (1-30)'!P23="","",'INSC PAG 1 (1-30)'!P23)</f>
        <v/>
      </c>
      <c r="L11" s="164" t="str">
        <f>IF('INSC PAG 1 (1-30)'!Q23="","",'INSC PAG 1 (1-30)'!Q23)</f>
        <v/>
      </c>
      <c r="M11" s="164" t="str">
        <f>IF('INSC PAG 1 (1-30)'!R23="","",'INSC PAG 1 (1-30)'!R23)</f>
        <v/>
      </c>
      <c r="N11" s="164" t="str">
        <f>IF('INSC PAG 1 (1-30)'!S23="","",'INSC PAG 1 (1-30)'!S23)</f>
        <v/>
      </c>
      <c r="O11" s="164" t="str">
        <f>IF('INSC PAG 1 (1-30)'!T23="","",'INSC PAG 1 (1-30)'!T23)</f>
        <v/>
      </c>
      <c r="P11" s="164" t="str">
        <f>IF('INSC PAG 1 (1-30)'!U23="","",'INSC PAG 1 (1-30)'!U23)</f>
        <v/>
      </c>
      <c r="Q11" s="164" t="str">
        <f>IF('INSC PAG 1 (1-30)'!V23="","",'INSC PAG 1 (1-30)'!V23)</f>
        <v/>
      </c>
      <c r="R11" s="166" t="str">
        <f t="shared" si="1"/>
        <v/>
      </c>
      <c r="S11" s="166" t="str">
        <f t="shared" si="2"/>
        <v/>
      </c>
      <c r="T11" s="166" t="str">
        <f t="shared" si="3"/>
        <v/>
      </c>
      <c r="U11" s="164" t="str">
        <f>IF('INSC PAG 1 (1-30)'!E23="","",'INSC PAG 1 (1-30)'!E23)</f>
        <v/>
      </c>
    </row>
    <row r="12" spans="1:21" ht="22.5" customHeight="1" x14ac:dyDescent="0.25">
      <c r="A12" s="161">
        <f t="shared" si="0"/>
        <v>11</v>
      </c>
      <c r="B12" s="162" t="str">
        <f>'INSC PAG 1 (1-30)'!AF24</f>
        <v xml:space="preserve"> </v>
      </c>
      <c r="C12" s="163" t="str">
        <f>IF('INSC PAG 1 (1-30)'!AA24="//","",'INSC PAG 1 (1-30)'!AA24)</f>
        <v/>
      </c>
      <c r="D12" s="161" t="str">
        <f>IF('INSC PAG 1 (1-30)'!I24="","",'INSC PAG 1 (1-30)'!I24)</f>
        <v/>
      </c>
      <c r="E12" s="164" t="str">
        <f>IF('INSC PAG 1 (1-30)'!J24="","",'INSC PAG 1 (1-30)'!J24)</f>
        <v/>
      </c>
      <c r="F12" s="164" t="str">
        <f>IF('INSC PAG 1 (1-30)'!K24="","",'INSC PAG 1 (1-30)'!K24)</f>
        <v/>
      </c>
      <c r="G12" s="164" t="str">
        <f>IF('INSC PAG 1 (1-30)'!L24="","",'INSC PAG 1 (1-30)'!L24)</f>
        <v/>
      </c>
      <c r="H12" s="164" t="str">
        <f>IF('INSC PAG 1 (1-30)'!M24="","",'INSC PAG 1 (1-30)'!M24)</f>
        <v/>
      </c>
      <c r="I12" s="164" t="str">
        <f>IF('INSC PAG 1 (1-30)'!N24="","",'INSC PAG 1 (1-30)'!N24)</f>
        <v/>
      </c>
      <c r="J12" s="164" t="str">
        <f>IF('INSC PAG 1 (1-30)'!O24="","",'INSC PAG 1 (1-30)'!O24)</f>
        <v/>
      </c>
      <c r="K12" s="164" t="str">
        <f>IF('INSC PAG 1 (1-30)'!P24="","",'INSC PAG 1 (1-30)'!P24)</f>
        <v/>
      </c>
      <c r="L12" s="164" t="str">
        <f>IF('INSC PAG 1 (1-30)'!Q24="","",'INSC PAG 1 (1-30)'!Q24)</f>
        <v/>
      </c>
      <c r="M12" s="164" t="str">
        <f>IF('INSC PAG 1 (1-30)'!R24="","",'INSC PAG 1 (1-30)'!R24)</f>
        <v/>
      </c>
      <c r="N12" s="164" t="str">
        <f>IF('INSC PAG 1 (1-30)'!S24="","",'INSC PAG 1 (1-30)'!S24)</f>
        <v/>
      </c>
      <c r="O12" s="164" t="str">
        <f>IF('INSC PAG 1 (1-30)'!T24="","",'INSC PAG 1 (1-30)'!T24)</f>
        <v/>
      </c>
      <c r="P12" s="164" t="str">
        <f>IF('INSC PAG 1 (1-30)'!U24="","",'INSC PAG 1 (1-30)'!U24)</f>
        <v/>
      </c>
      <c r="Q12" s="164" t="str">
        <f>IF('INSC PAG 1 (1-30)'!V24="","",'INSC PAG 1 (1-30)'!V24)</f>
        <v/>
      </c>
      <c r="R12" s="166" t="str">
        <f t="shared" si="1"/>
        <v/>
      </c>
      <c r="S12" s="166" t="str">
        <f t="shared" si="2"/>
        <v/>
      </c>
      <c r="T12" s="166" t="str">
        <f t="shared" si="3"/>
        <v/>
      </c>
      <c r="U12" s="164" t="str">
        <f>IF('INSC PAG 1 (1-30)'!E24="","",'INSC PAG 1 (1-30)'!E24)</f>
        <v/>
      </c>
    </row>
    <row r="13" spans="1:21" ht="22.5" customHeight="1" x14ac:dyDescent="0.25">
      <c r="A13" s="161">
        <f t="shared" si="0"/>
        <v>12</v>
      </c>
      <c r="B13" s="162" t="str">
        <f>'INSC PAG 1 (1-30)'!AF25</f>
        <v xml:space="preserve"> </v>
      </c>
      <c r="C13" s="163" t="str">
        <f>IF('INSC PAG 1 (1-30)'!AA25="//","",'INSC PAG 1 (1-30)'!AA25)</f>
        <v/>
      </c>
      <c r="D13" s="161" t="str">
        <f>IF('INSC PAG 1 (1-30)'!I25="","",'INSC PAG 1 (1-30)'!I25)</f>
        <v/>
      </c>
      <c r="E13" s="164" t="str">
        <f>IF('INSC PAG 1 (1-30)'!J25="","",'INSC PAG 1 (1-30)'!J25)</f>
        <v/>
      </c>
      <c r="F13" s="164" t="str">
        <f>IF('INSC PAG 1 (1-30)'!K25="","",'INSC PAG 1 (1-30)'!K25)</f>
        <v/>
      </c>
      <c r="G13" s="164" t="str">
        <f>IF('INSC PAG 1 (1-30)'!L25="","",'INSC PAG 1 (1-30)'!L25)</f>
        <v/>
      </c>
      <c r="H13" s="164" t="str">
        <f>IF('INSC PAG 1 (1-30)'!M25="","",'INSC PAG 1 (1-30)'!M25)</f>
        <v/>
      </c>
      <c r="I13" s="164" t="str">
        <f>IF('INSC PAG 1 (1-30)'!N25="","",'INSC PAG 1 (1-30)'!N25)</f>
        <v/>
      </c>
      <c r="J13" s="164" t="str">
        <f>IF('INSC PAG 1 (1-30)'!O25="","",'INSC PAG 1 (1-30)'!O25)</f>
        <v/>
      </c>
      <c r="K13" s="164" t="str">
        <f>IF('INSC PAG 1 (1-30)'!P25="","",'INSC PAG 1 (1-30)'!P25)</f>
        <v/>
      </c>
      <c r="L13" s="164" t="str">
        <f>IF('INSC PAG 1 (1-30)'!Q25="","",'INSC PAG 1 (1-30)'!Q25)</f>
        <v/>
      </c>
      <c r="M13" s="164" t="str">
        <f>IF('INSC PAG 1 (1-30)'!R25="","",'INSC PAG 1 (1-30)'!R25)</f>
        <v/>
      </c>
      <c r="N13" s="164" t="str">
        <f>IF('INSC PAG 1 (1-30)'!S25="","",'INSC PAG 1 (1-30)'!S25)</f>
        <v/>
      </c>
      <c r="O13" s="164" t="str">
        <f>IF('INSC PAG 1 (1-30)'!T25="","",'INSC PAG 1 (1-30)'!T25)</f>
        <v/>
      </c>
      <c r="P13" s="164" t="str">
        <f>IF('INSC PAG 1 (1-30)'!U25="","",'INSC PAG 1 (1-30)'!U25)</f>
        <v/>
      </c>
      <c r="Q13" s="164" t="str">
        <f>IF('INSC PAG 1 (1-30)'!V25="","",'INSC PAG 1 (1-30)'!V25)</f>
        <v/>
      </c>
      <c r="R13" s="166" t="str">
        <f t="shared" si="1"/>
        <v/>
      </c>
      <c r="S13" s="166" t="str">
        <f t="shared" si="2"/>
        <v/>
      </c>
      <c r="T13" s="166" t="str">
        <f t="shared" si="3"/>
        <v/>
      </c>
      <c r="U13" s="164" t="str">
        <f>IF('INSC PAG 1 (1-30)'!E25="","",'INSC PAG 1 (1-30)'!E25)</f>
        <v/>
      </c>
    </row>
    <row r="14" spans="1:21" ht="22.5" customHeight="1" x14ac:dyDescent="0.25">
      <c r="A14" s="161">
        <f t="shared" si="0"/>
        <v>13</v>
      </c>
      <c r="B14" s="162" t="str">
        <f>'INSC PAG 1 (1-30)'!AF26</f>
        <v xml:space="preserve"> </v>
      </c>
      <c r="C14" s="163" t="str">
        <f>IF('INSC PAG 1 (1-30)'!AA26="//","",'INSC PAG 1 (1-30)'!AA26)</f>
        <v/>
      </c>
      <c r="D14" s="161" t="str">
        <f>IF('INSC PAG 1 (1-30)'!I26="","",'INSC PAG 1 (1-30)'!I26)</f>
        <v/>
      </c>
      <c r="E14" s="164" t="str">
        <f>IF('INSC PAG 1 (1-30)'!J26="","",'INSC PAG 1 (1-30)'!J26)</f>
        <v/>
      </c>
      <c r="F14" s="164" t="str">
        <f>IF('INSC PAG 1 (1-30)'!K26="","",'INSC PAG 1 (1-30)'!K26)</f>
        <v/>
      </c>
      <c r="G14" s="164" t="str">
        <f>IF('INSC PAG 1 (1-30)'!L26="","",'INSC PAG 1 (1-30)'!L26)</f>
        <v/>
      </c>
      <c r="H14" s="164" t="str">
        <f>IF('INSC PAG 1 (1-30)'!M26="","",'INSC PAG 1 (1-30)'!M26)</f>
        <v/>
      </c>
      <c r="I14" s="164" t="str">
        <f>IF('INSC PAG 1 (1-30)'!N26="","",'INSC PAG 1 (1-30)'!N26)</f>
        <v/>
      </c>
      <c r="J14" s="164" t="str">
        <f>IF('INSC PAG 1 (1-30)'!O26="","",'INSC PAG 1 (1-30)'!O26)</f>
        <v/>
      </c>
      <c r="K14" s="164" t="str">
        <f>IF('INSC PAG 1 (1-30)'!P26="","",'INSC PAG 1 (1-30)'!P26)</f>
        <v/>
      </c>
      <c r="L14" s="164" t="str">
        <f>IF('INSC PAG 1 (1-30)'!Q26="","",'INSC PAG 1 (1-30)'!Q26)</f>
        <v/>
      </c>
      <c r="M14" s="164" t="str">
        <f>IF('INSC PAG 1 (1-30)'!R26="","",'INSC PAG 1 (1-30)'!R26)</f>
        <v/>
      </c>
      <c r="N14" s="164" t="str">
        <f>IF('INSC PAG 1 (1-30)'!S26="","",'INSC PAG 1 (1-30)'!S26)</f>
        <v/>
      </c>
      <c r="O14" s="164" t="str">
        <f>IF('INSC PAG 1 (1-30)'!T26="","",'INSC PAG 1 (1-30)'!T26)</f>
        <v/>
      </c>
      <c r="P14" s="164" t="str">
        <f>IF('INSC PAG 1 (1-30)'!U26="","",'INSC PAG 1 (1-30)'!U26)</f>
        <v/>
      </c>
      <c r="Q14" s="164" t="str">
        <f>IF('INSC PAG 1 (1-30)'!V26="","",'INSC PAG 1 (1-30)'!V26)</f>
        <v/>
      </c>
      <c r="R14" s="166" t="str">
        <f t="shared" si="1"/>
        <v/>
      </c>
      <c r="S14" s="166" t="str">
        <f t="shared" si="2"/>
        <v/>
      </c>
      <c r="T14" s="166" t="str">
        <f t="shared" si="3"/>
        <v/>
      </c>
      <c r="U14" s="164" t="str">
        <f>IF('INSC PAG 1 (1-30)'!E26="","",'INSC PAG 1 (1-30)'!E26)</f>
        <v/>
      </c>
    </row>
    <row r="15" spans="1:21" ht="22.5" customHeight="1" x14ac:dyDescent="0.25">
      <c r="A15" s="161">
        <f t="shared" si="0"/>
        <v>14</v>
      </c>
      <c r="B15" s="162" t="str">
        <f>'INSC PAG 1 (1-30)'!AF27</f>
        <v xml:space="preserve"> </v>
      </c>
      <c r="C15" s="163" t="str">
        <f>IF('INSC PAG 1 (1-30)'!AA27="//","",'INSC PAG 1 (1-30)'!AA27)</f>
        <v/>
      </c>
      <c r="D15" s="161" t="str">
        <f>IF('INSC PAG 1 (1-30)'!I27="","",'INSC PAG 1 (1-30)'!I27)</f>
        <v/>
      </c>
      <c r="E15" s="164" t="str">
        <f>IF('INSC PAG 1 (1-30)'!J27="","",'INSC PAG 1 (1-30)'!J27)</f>
        <v/>
      </c>
      <c r="F15" s="164" t="str">
        <f>IF('INSC PAG 1 (1-30)'!K27="","",'INSC PAG 1 (1-30)'!K27)</f>
        <v/>
      </c>
      <c r="G15" s="164" t="str">
        <f>IF('INSC PAG 1 (1-30)'!L27="","",'INSC PAG 1 (1-30)'!L27)</f>
        <v/>
      </c>
      <c r="H15" s="164" t="str">
        <f>IF('INSC PAG 1 (1-30)'!M27="","",'INSC PAG 1 (1-30)'!M27)</f>
        <v/>
      </c>
      <c r="I15" s="164" t="str">
        <f>IF('INSC PAG 1 (1-30)'!N27="","",'INSC PAG 1 (1-30)'!N27)</f>
        <v/>
      </c>
      <c r="J15" s="164" t="str">
        <f>IF('INSC PAG 1 (1-30)'!O27="","",'INSC PAG 1 (1-30)'!O27)</f>
        <v/>
      </c>
      <c r="K15" s="164" t="str">
        <f>IF('INSC PAG 1 (1-30)'!P27="","",'INSC PAG 1 (1-30)'!P27)</f>
        <v/>
      </c>
      <c r="L15" s="164" t="str">
        <f>IF('INSC PAG 1 (1-30)'!Q27="","",'INSC PAG 1 (1-30)'!Q27)</f>
        <v/>
      </c>
      <c r="M15" s="164" t="str">
        <f>IF('INSC PAG 1 (1-30)'!R27="","",'INSC PAG 1 (1-30)'!R27)</f>
        <v/>
      </c>
      <c r="N15" s="164" t="str">
        <f>IF('INSC PAG 1 (1-30)'!S27="","",'INSC PAG 1 (1-30)'!S27)</f>
        <v/>
      </c>
      <c r="O15" s="164" t="str">
        <f>IF('INSC PAG 1 (1-30)'!T27="","",'INSC PAG 1 (1-30)'!T27)</f>
        <v/>
      </c>
      <c r="P15" s="164" t="str">
        <f>IF('INSC PAG 1 (1-30)'!U27="","",'INSC PAG 1 (1-30)'!U27)</f>
        <v/>
      </c>
      <c r="Q15" s="164" t="str">
        <f>IF('INSC PAG 1 (1-30)'!V27="","",'INSC PAG 1 (1-30)'!V27)</f>
        <v/>
      </c>
      <c r="R15" s="166" t="str">
        <f t="shared" si="1"/>
        <v/>
      </c>
      <c r="S15" s="166" t="str">
        <f t="shared" si="2"/>
        <v/>
      </c>
      <c r="T15" s="166" t="str">
        <f t="shared" si="3"/>
        <v/>
      </c>
      <c r="U15" s="164" t="str">
        <f>IF('INSC PAG 1 (1-30)'!E27="","",'INSC PAG 1 (1-30)'!E27)</f>
        <v/>
      </c>
    </row>
    <row r="16" spans="1:21" ht="22.5" customHeight="1" x14ac:dyDescent="0.25">
      <c r="A16" s="161">
        <f t="shared" si="0"/>
        <v>15</v>
      </c>
      <c r="B16" s="162" t="str">
        <f>'INSC PAG 1 (1-30)'!AF28</f>
        <v xml:space="preserve"> </v>
      </c>
      <c r="C16" s="163" t="str">
        <f>IF('INSC PAG 1 (1-30)'!AA28="//","",'INSC PAG 1 (1-30)'!AA28)</f>
        <v/>
      </c>
      <c r="D16" s="161" t="str">
        <f>IF('INSC PAG 1 (1-30)'!I28="","",'INSC PAG 1 (1-30)'!I28)</f>
        <v/>
      </c>
      <c r="E16" s="164" t="str">
        <f>IF('INSC PAG 1 (1-30)'!J28="","",'INSC PAG 1 (1-30)'!J28)</f>
        <v/>
      </c>
      <c r="F16" s="164" t="str">
        <f>IF('INSC PAG 1 (1-30)'!K28="","",'INSC PAG 1 (1-30)'!K28)</f>
        <v/>
      </c>
      <c r="G16" s="164" t="str">
        <f>IF('INSC PAG 1 (1-30)'!L28="","",'INSC PAG 1 (1-30)'!L28)</f>
        <v/>
      </c>
      <c r="H16" s="164" t="str">
        <f>IF('INSC PAG 1 (1-30)'!M28="","",'INSC PAG 1 (1-30)'!M28)</f>
        <v/>
      </c>
      <c r="I16" s="164" t="str">
        <f>IF('INSC PAG 1 (1-30)'!N28="","",'INSC PAG 1 (1-30)'!N28)</f>
        <v/>
      </c>
      <c r="J16" s="164" t="str">
        <f>IF('INSC PAG 1 (1-30)'!O28="","",'INSC PAG 1 (1-30)'!O28)</f>
        <v/>
      </c>
      <c r="K16" s="164" t="str">
        <f>IF('INSC PAG 1 (1-30)'!P28="","",'INSC PAG 1 (1-30)'!P28)</f>
        <v/>
      </c>
      <c r="L16" s="164" t="str">
        <f>IF('INSC PAG 1 (1-30)'!Q28="","",'INSC PAG 1 (1-30)'!Q28)</f>
        <v/>
      </c>
      <c r="M16" s="164" t="str">
        <f>IF('INSC PAG 1 (1-30)'!R28="","",'INSC PAG 1 (1-30)'!R28)</f>
        <v/>
      </c>
      <c r="N16" s="164" t="str">
        <f>IF('INSC PAG 1 (1-30)'!S28="","",'INSC PAG 1 (1-30)'!S28)</f>
        <v/>
      </c>
      <c r="O16" s="164" t="str">
        <f>IF('INSC PAG 1 (1-30)'!T28="","",'INSC PAG 1 (1-30)'!T28)</f>
        <v/>
      </c>
      <c r="P16" s="164" t="str">
        <f>IF('INSC PAG 1 (1-30)'!U28="","",'INSC PAG 1 (1-30)'!U28)</f>
        <v/>
      </c>
      <c r="Q16" s="164" t="str">
        <f>IF('INSC PAG 1 (1-30)'!V28="","",'INSC PAG 1 (1-30)'!V28)</f>
        <v/>
      </c>
      <c r="R16" s="166" t="str">
        <f t="shared" si="1"/>
        <v/>
      </c>
      <c r="S16" s="166" t="str">
        <f t="shared" si="2"/>
        <v/>
      </c>
      <c r="T16" s="166" t="str">
        <f t="shared" si="3"/>
        <v/>
      </c>
      <c r="U16" s="164" t="str">
        <f>IF('INSC PAG 1 (1-30)'!E28="","",'INSC PAG 1 (1-30)'!E28)</f>
        <v/>
      </c>
    </row>
    <row r="17" spans="1:21" ht="22.5" customHeight="1" x14ac:dyDescent="0.25">
      <c r="A17" s="161">
        <f t="shared" si="0"/>
        <v>16</v>
      </c>
      <c r="B17" s="162" t="str">
        <f>'INSC PAG 1 (1-30)'!AF29</f>
        <v xml:space="preserve"> </v>
      </c>
      <c r="C17" s="163" t="str">
        <f>IF('INSC PAG 1 (1-30)'!AA29="//","",'INSC PAG 1 (1-30)'!AA29)</f>
        <v/>
      </c>
      <c r="D17" s="161" t="str">
        <f>IF('INSC PAG 1 (1-30)'!I29="","",'INSC PAG 1 (1-30)'!I29)</f>
        <v/>
      </c>
      <c r="E17" s="164" t="str">
        <f>IF('INSC PAG 1 (1-30)'!J29="","",'INSC PAG 1 (1-30)'!J29)</f>
        <v/>
      </c>
      <c r="F17" s="164" t="str">
        <f>IF('INSC PAG 1 (1-30)'!K29="","",'INSC PAG 1 (1-30)'!K29)</f>
        <v/>
      </c>
      <c r="G17" s="164" t="str">
        <f>IF('INSC PAG 1 (1-30)'!L29="","",'INSC PAG 1 (1-30)'!L29)</f>
        <v/>
      </c>
      <c r="H17" s="164" t="str">
        <f>IF('INSC PAG 1 (1-30)'!M29="","",'INSC PAG 1 (1-30)'!M29)</f>
        <v/>
      </c>
      <c r="I17" s="164" t="str">
        <f>IF('INSC PAG 1 (1-30)'!N29="","",'INSC PAG 1 (1-30)'!N29)</f>
        <v/>
      </c>
      <c r="J17" s="164" t="str">
        <f>IF('INSC PAG 1 (1-30)'!O29="","",'INSC PAG 1 (1-30)'!O29)</f>
        <v/>
      </c>
      <c r="K17" s="164" t="str">
        <f>IF('INSC PAG 1 (1-30)'!P29="","",'INSC PAG 1 (1-30)'!P29)</f>
        <v/>
      </c>
      <c r="L17" s="164" t="str">
        <f>IF('INSC PAG 1 (1-30)'!Q29="","",'INSC PAG 1 (1-30)'!Q29)</f>
        <v/>
      </c>
      <c r="M17" s="164" t="str">
        <f>IF('INSC PAG 1 (1-30)'!R29="","",'INSC PAG 1 (1-30)'!R29)</f>
        <v/>
      </c>
      <c r="N17" s="164" t="str">
        <f>IF('INSC PAG 1 (1-30)'!S29="","",'INSC PAG 1 (1-30)'!S29)</f>
        <v/>
      </c>
      <c r="O17" s="164" t="str">
        <f>IF('INSC PAG 1 (1-30)'!T29="","",'INSC PAG 1 (1-30)'!T29)</f>
        <v/>
      </c>
      <c r="P17" s="164" t="str">
        <f>IF('INSC PAG 1 (1-30)'!U29="","",'INSC PAG 1 (1-30)'!U29)</f>
        <v/>
      </c>
      <c r="Q17" s="164" t="str">
        <f>IF('INSC PAG 1 (1-30)'!V29="","",'INSC PAG 1 (1-30)'!V29)</f>
        <v/>
      </c>
      <c r="R17" s="166" t="str">
        <f t="shared" si="1"/>
        <v/>
      </c>
      <c r="S17" s="166" t="str">
        <f t="shared" si="2"/>
        <v/>
      </c>
      <c r="T17" s="166" t="str">
        <f t="shared" si="3"/>
        <v/>
      </c>
      <c r="U17" s="164" t="str">
        <f>IF('INSC PAG 1 (1-30)'!E29="","",'INSC PAG 1 (1-30)'!E29)</f>
        <v/>
      </c>
    </row>
    <row r="18" spans="1:21" ht="22.5" customHeight="1" x14ac:dyDescent="0.25">
      <c r="A18" s="161">
        <f t="shared" si="0"/>
        <v>17</v>
      </c>
      <c r="B18" s="162" t="str">
        <f>'INSC PAG 1 (1-30)'!AF30</f>
        <v xml:space="preserve"> </v>
      </c>
      <c r="C18" s="163" t="str">
        <f>IF('INSC PAG 1 (1-30)'!AA30="//","",'INSC PAG 1 (1-30)'!AA30)</f>
        <v/>
      </c>
      <c r="D18" s="161" t="str">
        <f>IF('INSC PAG 1 (1-30)'!I30="","",'INSC PAG 1 (1-30)'!I30)</f>
        <v/>
      </c>
      <c r="E18" s="164" t="str">
        <f>IF('INSC PAG 1 (1-30)'!J30="","",'INSC PAG 1 (1-30)'!J30)</f>
        <v/>
      </c>
      <c r="F18" s="164" t="str">
        <f>IF('INSC PAG 1 (1-30)'!K30="","",'INSC PAG 1 (1-30)'!K30)</f>
        <v/>
      </c>
      <c r="G18" s="164" t="str">
        <f>IF('INSC PAG 1 (1-30)'!L30="","",'INSC PAG 1 (1-30)'!L30)</f>
        <v/>
      </c>
      <c r="H18" s="164" t="str">
        <f>IF('INSC PAG 1 (1-30)'!M30="","",'INSC PAG 1 (1-30)'!M30)</f>
        <v/>
      </c>
      <c r="I18" s="164" t="str">
        <f>IF('INSC PAG 1 (1-30)'!N30="","",'INSC PAG 1 (1-30)'!N30)</f>
        <v/>
      </c>
      <c r="J18" s="164" t="str">
        <f>IF('INSC PAG 1 (1-30)'!O30="","",'INSC PAG 1 (1-30)'!O30)</f>
        <v/>
      </c>
      <c r="K18" s="164" t="str">
        <f>IF('INSC PAG 1 (1-30)'!P30="","",'INSC PAG 1 (1-30)'!P30)</f>
        <v/>
      </c>
      <c r="L18" s="164" t="str">
        <f>IF('INSC PAG 1 (1-30)'!Q30="","",'INSC PAG 1 (1-30)'!Q30)</f>
        <v/>
      </c>
      <c r="M18" s="164" t="str">
        <f>IF('INSC PAG 1 (1-30)'!R30="","",'INSC PAG 1 (1-30)'!R30)</f>
        <v/>
      </c>
      <c r="N18" s="164" t="str">
        <f>IF('INSC PAG 1 (1-30)'!S30="","",'INSC PAG 1 (1-30)'!S30)</f>
        <v/>
      </c>
      <c r="O18" s="164" t="str">
        <f>IF('INSC PAG 1 (1-30)'!T30="","",'INSC PAG 1 (1-30)'!T30)</f>
        <v/>
      </c>
      <c r="P18" s="164" t="str">
        <f>IF('INSC PAG 1 (1-30)'!U30="","",'INSC PAG 1 (1-30)'!U30)</f>
        <v/>
      </c>
      <c r="Q18" s="164" t="str">
        <f>IF('INSC PAG 1 (1-30)'!V30="","",'INSC PAG 1 (1-30)'!V30)</f>
        <v/>
      </c>
      <c r="R18" s="166" t="str">
        <f t="shared" si="1"/>
        <v/>
      </c>
      <c r="S18" s="166" t="str">
        <f t="shared" si="2"/>
        <v/>
      </c>
      <c r="T18" s="166" t="str">
        <f t="shared" si="3"/>
        <v/>
      </c>
      <c r="U18" s="164" t="str">
        <f>IF('INSC PAG 1 (1-30)'!E30="","",'INSC PAG 1 (1-30)'!E30)</f>
        <v/>
      </c>
    </row>
    <row r="19" spans="1:21" ht="22.5" customHeight="1" x14ac:dyDescent="0.25">
      <c r="A19" s="161">
        <f t="shared" si="0"/>
        <v>18</v>
      </c>
      <c r="B19" s="162" t="str">
        <f>'INSC PAG 1 (1-30)'!AF31</f>
        <v xml:space="preserve"> </v>
      </c>
      <c r="C19" s="163" t="str">
        <f>IF('INSC PAG 1 (1-30)'!AA31="//","",'INSC PAG 1 (1-30)'!AA31)</f>
        <v/>
      </c>
      <c r="D19" s="161" t="str">
        <f>IF('INSC PAG 1 (1-30)'!I31="","",'INSC PAG 1 (1-30)'!I31)</f>
        <v/>
      </c>
      <c r="E19" s="164" t="str">
        <f>IF('INSC PAG 1 (1-30)'!J31="","",'INSC PAG 1 (1-30)'!J31)</f>
        <v/>
      </c>
      <c r="F19" s="164" t="str">
        <f>IF('INSC PAG 1 (1-30)'!K31="","",'INSC PAG 1 (1-30)'!K31)</f>
        <v/>
      </c>
      <c r="G19" s="164" t="str">
        <f>IF('INSC PAG 1 (1-30)'!L31="","",'INSC PAG 1 (1-30)'!L31)</f>
        <v/>
      </c>
      <c r="H19" s="164" t="str">
        <f>IF('INSC PAG 1 (1-30)'!M31="","",'INSC PAG 1 (1-30)'!M31)</f>
        <v/>
      </c>
      <c r="I19" s="164" t="str">
        <f>IF('INSC PAG 1 (1-30)'!N31="","",'INSC PAG 1 (1-30)'!N31)</f>
        <v/>
      </c>
      <c r="J19" s="164" t="str">
        <f>IF('INSC PAG 1 (1-30)'!O31="","",'INSC PAG 1 (1-30)'!O31)</f>
        <v/>
      </c>
      <c r="K19" s="164" t="str">
        <f>IF('INSC PAG 1 (1-30)'!P31="","",'INSC PAG 1 (1-30)'!P31)</f>
        <v/>
      </c>
      <c r="L19" s="164" t="str">
        <f>IF('INSC PAG 1 (1-30)'!Q31="","",'INSC PAG 1 (1-30)'!Q31)</f>
        <v/>
      </c>
      <c r="M19" s="164" t="str">
        <f>IF('INSC PAG 1 (1-30)'!R31="","",'INSC PAG 1 (1-30)'!R31)</f>
        <v/>
      </c>
      <c r="N19" s="164" t="str">
        <f>IF('INSC PAG 1 (1-30)'!S31="","",'INSC PAG 1 (1-30)'!S31)</f>
        <v/>
      </c>
      <c r="O19" s="164" t="str">
        <f>IF('INSC PAG 1 (1-30)'!T31="","",'INSC PAG 1 (1-30)'!T31)</f>
        <v/>
      </c>
      <c r="P19" s="164" t="str">
        <f>IF('INSC PAG 1 (1-30)'!U31="","",'INSC PAG 1 (1-30)'!U31)</f>
        <v/>
      </c>
      <c r="Q19" s="164" t="str">
        <f>IF('INSC PAG 1 (1-30)'!V31="","",'INSC PAG 1 (1-30)'!V31)</f>
        <v/>
      </c>
      <c r="R19" s="166" t="str">
        <f t="shared" si="1"/>
        <v/>
      </c>
      <c r="S19" s="166" t="str">
        <f t="shared" si="2"/>
        <v/>
      </c>
      <c r="T19" s="166" t="str">
        <f t="shared" si="3"/>
        <v/>
      </c>
      <c r="U19" s="164" t="str">
        <f>IF('INSC PAG 1 (1-30)'!E31="","",'INSC PAG 1 (1-30)'!E31)</f>
        <v/>
      </c>
    </row>
    <row r="20" spans="1:21" ht="22.5" customHeight="1" x14ac:dyDescent="0.25">
      <c r="A20" s="161">
        <f t="shared" si="0"/>
        <v>19</v>
      </c>
      <c r="B20" s="162" t="str">
        <f>'INSC PAG 1 (1-30)'!AF32</f>
        <v xml:space="preserve"> </v>
      </c>
      <c r="C20" s="163" t="str">
        <f>IF('INSC PAG 1 (1-30)'!AA32="//","",'INSC PAG 1 (1-30)'!AA32)</f>
        <v/>
      </c>
      <c r="D20" s="161" t="str">
        <f>IF('INSC PAG 1 (1-30)'!I32="","",'INSC PAG 1 (1-30)'!I32)</f>
        <v/>
      </c>
      <c r="E20" s="164" t="str">
        <f>IF('INSC PAG 1 (1-30)'!J32="","",'INSC PAG 1 (1-30)'!J32)</f>
        <v/>
      </c>
      <c r="F20" s="164" t="str">
        <f>IF('INSC PAG 1 (1-30)'!K32="","",'INSC PAG 1 (1-30)'!K32)</f>
        <v/>
      </c>
      <c r="G20" s="164" t="str">
        <f>IF('INSC PAG 1 (1-30)'!L32="","",'INSC PAG 1 (1-30)'!L32)</f>
        <v/>
      </c>
      <c r="H20" s="164" t="str">
        <f>IF('INSC PAG 1 (1-30)'!M32="","",'INSC PAG 1 (1-30)'!M32)</f>
        <v/>
      </c>
      <c r="I20" s="164" t="str">
        <f>IF('INSC PAG 1 (1-30)'!N32="","",'INSC PAG 1 (1-30)'!N32)</f>
        <v/>
      </c>
      <c r="J20" s="164" t="str">
        <f>IF('INSC PAG 1 (1-30)'!O32="","",'INSC PAG 1 (1-30)'!O32)</f>
        <v/>
      </c>
      <c r="K20" s="164" t="str">
        <f>IF('INSC PAG 1 (1-30)'!P32="","",'INSC PAG 1 (1-30)'!P32)</f>
        <v/>
      </c>
      <c r="L20" s="164" t="str">
        <f>IF('INSC PAG 1 (1-30)'!Q32="","",'INSC PAG 1 (1-30)'!Q32)</f>
        <v/>
      </c>
      <c r="M20" s="164" t="str">
        <f>IF('INSC PAG 1 (1-30)'!R32="","",'INSC PAG 1 (1-30)'!R32)</f>
        <v/>
      </c>
      <c r="N20" s="164" t="str">
        <f>IF('INSC PAG 1 (1-30)'!S32="","",'INSC PAG 1 (1-30)'!S32)</f>
        <v/>
      </c>
      <c r="O20" s="164" t="str">
        <f>IF('INSC PAG 1 (1-30)'!T32="","",'INSC PAG 1 (1-30)'!T32)</f>
        <v/>
      </c>
      <c r="P20" s="164" t="str">
        <f>IF('INSC PAG 1 (1-30)'!U32="","",'INSC PAG 1 (1-30)'!U32)</f>
        <v/>
      </c>
      <c r="Q20" s="164" t="str">
        <f>IF('INSC PAG 1 (1-30)'!V32="","",'INSC PAG 1 (1-30)'!V32)</f>
        <v/>
      </c>
      <c r="R20" s="166" t="str">
        <f t="shared" si="1"/>
        <v/>
      </c>
      <c r="S20" s="166" t="str">
        <f t="shared" si="2"/>
        <v/>
      </c>
      <c r="T20" s="166" t="str">
        <f t="shared" si="3"/>
        <v/>
      </c>
      <c r="U20" s="164" t="str">
        <f>IF('INSC PAG 1 (1-30)'!E32="","",'INSC PAG 1 (1-30)'!E32)</f>
        <v/>
      </c>
    </row>
    <row r="21" spans="1:21" ht="22.5" customHeight="1" x14ac:dyDescent="0.25">
      <c r="A21" s="161">
        <f t="shared" si="0"/>
        <v>20</v>
      </c>
      <c r="B21" s="162" t="str">
        <f>'INSC PAG 1 (1-30)'!AF33</f>
        <v xml:space="preserve"> </v>
      </c>
      <c r="C21" s="163" t="str">
        <f>IF('INSC PAG 1 (1-30)'!AA33="//","",'INSC PAG 1 (1-30)'!AA33)</f>
        <v/>
      </c>
      <c r="D21" s="161" t="str">
        <f>IF('INSC PAG 1 (1-30)'!I33="","",'INSC PAG 1 (1-30)'!I33)</f>
        <v/>
      </c>
      <c r="E21" s="164" t="str">
        <f>IF('INSC PAG 1 (1-30)'!J33="","",'INSC PAG 1 (1-30)'!J33)</f>
        <v/>
      </c>
      <c r="F21" s="164" t="str">
        <f>IF('INSC PAG 1 (1-30)'!K33="","",'INSC PAG 1 (1-30)'!K33)</f>
        <v/>
      </c>
      <c r="G21" s="164" t="str">
        <f>IF('INSC PAG 1 (1-30)'!L33="","",'INSC PAG 1 (1-30)'!L33)</f>
        <v/>
      </c>
      <c r="H21" s="164" t="str">
        <f>IF('INSC PAG 1 (1-30)'!M33="","",'INSC PAG 1 (1-30)'!M33)</f>
        <v/>
      </c>
      <c r="I21" s="164" t="str">
        <f>IF('INSC PAG 1 (1-30)'!N33="","",'INSC PAG 1 (1-30)'!N33)</f>
        <v/>
      </c>
      <c r="J21" s="164" t="str">
        <f>IF('INSC PAG 1 (1-30)'!O33="","",'INSC PAG 1 (1-30)'!O33)</f>
        <v/>
      </c>
      <c r="K21" s="164" t="str">
        <f>IF('INSC PAG 1 (1-30)'!P33="","",'INSC PAG 1 (1-30)'!P33)</f>
        <v/>
      </c>
      <c r="L21" s="164" t="str">
        <f>IF('INSC PAG 1 (1-30)'!Q33="","",'INSC PAG 1 (1-30)'!Q33)</f>
        <v/>
      </c>
      <c r="M21" s="164" t="str">
        <f>IF('INSC PAG 1 (1-30)'!R33="","",'INSC PAG 1 (1-30)'!R33)</f>
        <v/>
      </c>
      <c r="N21" s="164" t="str">
        <f>IF('INSC PAG 1 (1-30)'!S33="","",'INSC PAG 1 (1-30)'!S33)</f>
        <v/>
      </c>
      <c r="O21" s="164" t="str">
        <f>IF('INSC PAG 1 (1-30)'!T33="","",'INSC PAG 1 (1-30)'!T33)</f>
        <v/>
      </c>
      <c r="P21" s="164" t="str">
        <f>IF('INSC PAG 1 (1-30)'!U33="","",'INSC PAG 1 (1-30)'!U33)</f>
        <v/>
      </c>
      <c r="Q21" s="164" t="str">
        <f>IF('INSC PAG 1 (1-30)'!V33="","",'INSC PAG 1 (1-30)'!V33)</f>
        <v/>
      </c>
      <c r="R21" s="166" t="str">
        <f t="shared" si="1"/>
        <v/>
      </c>
      <c r="S21" s="166" t="str">
        <f t="shared" si="2"/>
        <v/>
      </c>
      <c r="T21" s="166" t="str">
        <f t="shared" si="3"/>
        <v/>
      </c>
      <c r="U21" s="164" t="str">
        <f>IF('INSC PAG 1 (1-30)'!E33="","",'INSC PAG 1 (1-30)'!E33)</f>
        <v/>
      </c>
    </row>
    <row r="22" spans="1:21" ht="22.5" customHeight="1" x14ac:dyDescent="0.25">
      <c r="A22" s="161">
        <f t="shared" si="0"/>
        <v>21</v>
      </c>
      <c r="B22" s="162" t="str">
        <f>'INSC PAG 1 (1-30)'!AF34</f>
        <v xml:space="preserve"> </v>
      </c>
      <c r="C22" s="163" t="str">
        <f>IF('INSC PAG 1 (1-30)'!AA34="//","",'INSC PAG 1 (1-30)'!AA34)</f>
        <v/>
      </c>
      <c r="D22" s="161" t="str">
        <f>IF('INSC PAG 1 (1-30)'!I34="","",'INSC PAG 1 (1-30)'!I34)</f>
        <v/>
      </c>
      <c r="E22" s="164" t="str">
        <f>IF('INSC PAG 1 (1-30)'!J34="","",'INSC PAG 1 (1-30)'!J34)</f>
        <v/>
      </c>
      <c r="F22" s="164" t="str">
        <f>IF('INSC PAG 1 (1-30)'!K34="","",'INSC PAG 1 (1-30)'!K34)</f>
        <v/>
      </c>
      <c r="G22" s="164" t="str">
        <f>IF('INSC PAG 1 (1-30)'!L34="","",'INSC PAG 1 (1-30)'!L34)</f>
        <v/>
      </c>
      <c r="H22" s="164" t="str">
        <f>IF('INSC PAG 1 (1-30)'!M34="","",'INSC PAG 1 (1-30)'!M34)</f>
        <v/>
      </c>
      <c r="I22" s="164" t="str">
        <f>IF('INSC PAG 1 (1-30)'!N34="","",'INSC PAG 1 (1-30)'!N34)</f>
        <v/>
      </c>
      <c r="J22" s="164" t="str">
        <f>IF('INSC PAG 1 (1-30)'!O34="","",'INSC PAG 1 (1-30)'!O34)</f>
        <v/>
      </c>
      <c r="K22" s="164" t="str">
        <f>IF('INSC PAG 1 (1-30)'!P34="","",'INSC PAG 1 (1-30)'!P34)</f>
        <v/>
      </c>
      <c r="L22" s="164" t="str">
        <f>IF('INSC PAG 1 (1-30)'!Q34="","",'INSC PAG 1 (1-30)'!Q34)</f>
        <v/>
      </c>
      <c r="M22" s="164" t="str">
        <f>IF('INSC PAG 1 (1-30)'!R34="","",'INSC PAG 1 (1-30)'!R34)</f>
        <v/>
      </c>
      <c r="N22" s="164" t="str">
        <f>IF('INSC PAG 1 (1-30)'!S34="","",'INSC PAG 1 (1-30)'!S34)</f>
        <v/>
      </c>
      <c r="O22" s="164" t="str">
        <f>IF('INSC PAG 1 (1-30)'!T34="","",'INSC PAG 1 (1-30)'!T34)</f>
        <v/>
      </c>
      <c r="P22" s="164" t="str">
        <f>IF('INSC PAG 1 (1-30)'!U34="","",'INSC PAG 1 (1-30)'!U34)</f>
        <v/>
      </c>
      <c r="Q22" s="164" t="str">
        <f>IF('INSC PAG 1 (1-30)'!V34="","",'INSC PAG 1 (1-30)'!V34)</f>
        <v/>
      </c>
      <c r="R22" s="166" t="str">
        <f t="shared" si="1"/>
        <v/>
      </c>
      <c r="S22" s="166" t="str">
        <f t="shared" si="2"/>
        <v/>
      </c>
      <c r="T22" s="166" t="str">
        <f t="shared" si="3"/>
        <v/>
      </c>
      <c r="U22" s="164" t="str">
        <f>IF('INSC PAG 1 (1-30)'!E34="","",'INSC PAG 1 (1-30)'!E34)</f>
        <v/>
      </c>
    </row>
    <row r="23" spans="1:21" ht="22.5" customHeight="1" x14ac:dyDescent="0.25">
      <c r="A23" s="161">
        <f t="shared" si="0"/>
        <v>22</v>
      </c>
      <c r="B23" s="162" t="str">
        <f>'INSC PAG 1 (1-30)'!AF35</f>
        <v xml:space="preserve"> </v>
      </c>
      <c r="C23" s="163" t="str">
        <f>IF('INSC PAG 1 (1-30)'!AA35="//","",'INSC PAG 1 (1-30)'!AA35)</f>
        <v/>
      </c>
      <c r="D23" s="161" t="str">
        <f>IF('INSC PAG 1 (1-30)'!I35="","",'INSC PAG 1 (1-30)'!I35)</f>
        <v/>
      </c>
      <c r="E23" s="164" t="str">
        <f>IF('INSC PAG 1 (1-30)'!J35="","",'INSC PAG 1 (1-30)'!J35)</f>
        <v/>
      </c>
      <c r="F23" s="164" t="str">
        <f>IF('INSC PAG 1 (1-30)'!K35="","",'INSC PAG 1 (1-30)'!K35)</f>
        <v/>
      </c>
      <c r="G23" s="164" t="str">
        <f>IF('INSC PAG 1 (1-30)'!L35="","",'INSC PAG 1 (1-30)'!L35)</f>
        <v/>
      </c>
      <c r="H23" s="164" t="str">
        <f>IF('INSC PAG 1 (1-30)'!M35="","",'INSC PAG 1 (1-30)'!M35)</f>
        <v/>
      </c>
      <c r="I23" s="164" t="str">
        <f>IF('INSC PAG 1 (1-30)'!N35="","",'INSC PAG 1 (1-30)'!N35)</f>
        <v/>
      </c>
      <c r="J23" s="164" t="str">
        <f>IF('INSC PAG 1 (1-30)'!O35="","",'INSC PAG 1 (1-30)'!O35)</f>
        <v/>
      </c>
      <c r="K23" s="164" t="str">
        <f>IF('INSC PAG 1 (1-30)'!P35="","",'INSC PAG 1 (1-30)'!P35)</f>
        <v/>
      </c>
      <c r="L23" s="164" t="str">
        <f>IF('INSC PAG 1 (1-30)'!Q35="","",'INSC PAG 1 (1-30)'!Q35)</f>
        <v/>
      </c>
      <c r="M23" s="164" t="str">
        <f>IF('INSC PAG 1 (1-30)'!R35="","",'INSC PAG 1 (1-30)'!R35)</f>
        <v/>
      </c>
      <c r="N23" s="164" t="str">
        <f>IF('INSC PAG 1 (1-30)'!S35="","",'INSC PAG 1 (1-30)'!S35)</f>
        <v/>
      </c>
      <c r="O23" s="164" t="str">
        <f>IF('INSC PAG 1 (1-30)'!T35="","",'INSC PAG 1 (1-30)'!T35)</f>
        <v/>
      </c>
      <c r="P23" s="164" t="str">
        <f>IF('INSC PAG 1 (1-30)'!U35="","",'INSC PAG 1 (1-30)'!U35)</f>
        <v/>
      </c>
      <c r="Q23" s="164" t="str">
        <f>IF('INSC PAG 1 (1-30)'!V35="","",'INSC PAG 1 (1-30)'!V35)</f>
        <v/>
      </c>
      <c r="R23" s="166" t="str">
        <f t="shared" si="1"/>
        <v/>
      </c>
      <c r="S23" s="166" t="str">
        <f t="shared" si="2"/>
        <v/>
      </c>
      <c r="T23" s="166" t="str">
        <f t="shared" si="3"/>
        <v/>
      </c>
      <c r="U23" s="164" t="str">
        <f>IF('INSC PAG 1 (1-30)'!E35="","",'INSC PAG 1 (1-30)'!E35)</f>
        <v/>
      </c>
    </row>
    <row r="24" spans="1:21" ht="22.5" customHeight="1" x14ac:dyDescent="0.25">
      <c r="A24" s="161">
        <f t="shared" si="0"/>
        <v>23</v>
      </c>
      <c r="B24" s="162" t="str">
        <f>'INSC PAG 1 (1-30)'!AF36</f>
        <v xml:space="preserve"> </v>
      </c>
      <c r="C24" s="163" t="str">
        <f>IF('INSC PAG 1 (1-30)'!AA36="//","",'INSC PAG 1 (1-30)'!AA36)</f>
        <v/>
      </c>
      <c r="D24" s="161" t="str">
        <f>IF('INSC PAG 1 (1-30)'!I36="","",'INSC PAG 1 (1-30)'!I36)</f>
        <v/>
      </c>
      <c r="E24" s="164" t="str">
        <f>IF('INSC PAG 1 (1-30)'!J36="","",'INSC PAG 1 (1-30)'!J36)</f>
        <v/>
      </c>
      <c r="F24" s="164" t="str">
        <f>IF('INSC PAG 1 (1-30)'!K36="","",'INSC PAG 1 (1-30)'!K36)</f>
        <v/>
      </c>
      <c r="G24" s="164" t="str">
        <f>IF('INSC PAG 1 (1-30)'!L36="","",'INSC PAG 1 (1-30)'!L36)</f>
        <v/>
      </c>
      <c r="H24" s="164" t="str">
        <f>IF('INSC PAG 1 (1-30)'!M36="","",'INSC PAG 1 (1-30)'!M36)</f>
        <v/>
      </c>
      <c r="I24" s="164" t="str">
        <f>IF('INSC PAG 1 (1-30)'!N36="","",'INSC PAG 1 (1-30)'!N36)</f>
        <v/>
      </c>
      <c r="J24" s="164" t="str">
        <f>IF('INSC PAG 1 (1-30)'!O36="","",'INSC PAG 1 (1-30)'!O36)</f>
        <v/>
      </c>
      <c r="K24" s="164" t="str">
        <f>IF('INSC PAG 1 (1-30)'!P36="","",'INSC PAG 1 (1-30)'!P36)</f>
        <v/>
      </c>
      <c r="L24" s="164" t="str">
        <f>IF('INSC PAG 1 (1-30)'!Q36="","",'INSC PAG 1 (1-30)'!Q36)</f>
        <v/>
      </c>
      <c r="M24" s="164" t="str">
        <f>IF('INSC PAG 1 (1-30)'!R36="","",'INSC PAG 1 (1-30)'!R36)</f>
        <v/>
      </c>
      <c r="N24" s="164" t="str">
        <f>IF('INSC PAG 1 (1-30)'!S36="","",'INSC PAG 1 (1-30)'!S36)</f>
        <v/>
      </c>
      <c r="O24" s="164" t="str">
        <f>IF('INSC PAG 1 (1-30)'!T36="","",'INSC PAG 1 (1-30)'!T36)</f>
        <v/>
      </c>
      <c r="P24" s="164" t="str">
        <f>IF('INSC PAG 1 (1-30)'!U36="","",'INSC PAG 1 (1-30)'!U36)</f>
        <v/>
      </c>
      <c r="Q24" s="164" t="str">
        <f>IF('INSC PAG 1 (1-30)'!V36="","",'INSC PAG 1 (1-30)'!V36)</f>
        <v/>
      </c>
      <c r="R24" s="166" t="str">
        <f t="shared" si="1"/>
        <v/>
      </c>
      <c r="S24" s="166" t="str">
        <f t="shared" si="2"/>
        <v/>
      </c>
      <c r="T24" s="166" t="str">
        <f t="shared" si="3"/>
        <v/>
      </c>
      <c r="U24" s="164" t="str">
        <f>IF('INSC PAG 1 (1-30)'!E36="","",'INSC PAG 1 (1-30)'!E36)</f>
        <v/>
      </c>
    </row>
    <row r="25" spans="1:21" ht="22.5" customHeight="1" x14ac:dyDescent="0.25">
      <c r="A25" s="161">
        <f t="shared" si="0"/>
        <v>24</v>
      </c>
      <c r="B25" s="162" t="str">
        <f>'INSC PAG 1 (1-30)'!AF37</f>
        <v xml:space="preserve"> </v>
      </c>
      <c r="C25" s="163" t="str">
        <f>IF('INSC PAG 1 (1-30)'!AA37="//","",'INSC PAG 1 (1-30)'!AA37)</f>
        <v/>
      </c>
      <c r="D25" s="161" t="str">
        <f>IF('INSC PAG 1 (1-30)'!I37="","",'INSC PAG 1 (1-30)'!I37)</f>
        <v/>
      </c>
      <c r="E25" s="164" t="str">
        <f>IF('INSC PAG 1 (1-30)'!J37="","",'INSC PAG 1 (1-30)'!J37)</f>
        <v/>
      </c>
      <c r="F25" s="164" t="str">
        <f>IF('INSC PAG 1 (1-30)'!K37="","",'INSC PAG 1 (1-30)'!K37)</f>
        <v/>
      </c>
      <c r="G25" s="164" t="str">
        <f>IF('INSC PAG 1 (1-30)'!L37="","",'INSC PAG 1 (1-30)'!L37)</f>
        <v/>
      </c>
      <c r="H25" s="164" t="str">
        <f>IF('INSC PAG 1 (1-30)'!M37="","",'INSC PAG 1 (1-30)'!M37)</f>
        <v/>
      </c>
      <c r="I25" s="164" t="str">
        <f>IF('INSC PAG 1 (1-30)'!N37="","",'INSC PAG 1 (1-30)'!N37)</f>
        <v/>
      </c>
      <c r="J25" s="164" t="str">
        <f>IF('INSC PAG 1 (1-30)'!O37="","",'INSC PAG 1 (1-30)'!O37)</f>
        <v/>
      </c>
      <c r="K25" s="164" t="str">
        <f>IF('INSC PAG 1 (1-30)'!P37="","",'INSC PAG 1 (1-30)'!P37)</f>
        <v/>
      </c>
      <c r="L25" s="164" t="str">
        <f>IF('INSC PAG 1 (1-30)'!Q37="","",'INSC PAG 1 (1-30)'!Q37)</f>
        <v/>
      </c>
      <c r="M25" s="164" t="str">
        <f>IF('INSC PAG 1 (1-30)'!R37="","",'INSC PAG 1 (1-30)'!R37)</f>
        <v/>
      </c>
      <c r="N25" s="164" t="str">
        <f>IF('INSC PAG 1 (1-30)'!S37="","",'INSC PAG 1 (1-30)'!S37)</f>
        <v/>
      </c>
      <c r="O25" s="164" t="str">
        <f>IF('INSC PAG 1 (1-30)'!T37="","",'INSC PAG 1 (1-30)'!T37)</f>
        <v/>
      </c>
      <c r="P25" s="164" t="str">
        <f>IF('INSC PAG 1 (1-30)'!U37="","",'INSC PAG 1 (1-30)'!U37)</f>
        <v/>
      </c>
      <c r="Q25" s="164" t="str">
        <f>IF('INSC PAG 1 (1-30)'!V37="","",'INSC PAG 1 (1-30)'!V37)</f>
        <v/>
      </c>
      <c r="R25" s="166" t="str">
        <f t="shared" si="1"/>
        <v/>
      </c>
      <c r="S25" s="166" t="str">
        <f t="shared" si="2"/>
        <v/>
      </c>
      <c r="T25" s="166" t="str">
        <f t="shared" si="3"/>
        <v/>
      </c>
      <c r="U25" s="164" t="str">
        <f>IF('INSC PAG 1 (1-30)'!E37="","",'INSC PAG 1 (1-30)'!E37)</f>
        <v/>
      </c>
    </row>
    <row r="26" spans="1:21" ht="22.5" customHeight="1" x14ac:dyDescent="0.25">
      <c r="A26" s="161">
        <f t="shared" si="0"/>
        <v>25</v>
      </c>
      <c r="B26" s="162" t="str">
        <f>'INSC PAG 1 (1-30)'!AF38</f>
        <v xml:space="preserve"> </v>
      </c>
      <c r="C26" s="163" t="str">
        <f>IF('INSC PAG 1 (1-30)'!AA38="//","",'INSC PAG 1 (1-30)'!AA38)</f>
        <v/>
      </c>
      <c r="D26" s="161" t="str">
        <f>IF('INSC PAG 1 (1-30)'!I38="","",'INSC PAG 1 (1-30)'!I38)</f>
        <v/>
      </c>
      <c r="E26" s="164" t="str">
        <f>IF('INSC PAG 1 (1-30)'!J38="","",'INSC PAG 1 (1-30)'!J38)</f>
        <v/>
      </c>
      <c r="F26" s="164" t="str">
        <f>IF('INSC PAG 1 (1-30)'!K38="","",'INSC PAG 1 (1-30)'!K38)</f>
        <v/>
      </c>
      <c r="G26" s="164" t="str">
        <f>IF('INSC PAG 1 (1-30)'!L38="","",'INSC PAG 1 (1-30)'!L38)</f>
        <v/>
      </c>
      <c r="H26" s="164" t="str">
        <f>IF('INSC PAG 1 (1-30)'!M38="","",'INSC PAG 1 (1-30)'!M38)</f>
        <v/>
      </c>
      <c r="I26" s="164" t="str">
        <f>IF('INSC PAG 1 (1-30)'!N38="","",'INSC PAG 1 (1-30)'!N38)</f>
        <v/>
      </c>
      <c r="J26" s="164" t="str">
        <f>IF('INSC PAG 1 (1-30)'!O38="","",'INSC PAG 1 (1-30)'!O38)</f>
        <v/>
      </c>
      <c r="K26" s="164" t="str">
        <f>IF('INSC PAG 1 (1-30)'!P38="","",'INSC PAG 1 (1-30)'!P38)</f>
        <v/>
      </c>
      <c r="L26" s="164" t="str">
        <f>IF('INSC PAG 1 (1-30)'!Q38="","",'INSC PAG 1 (1-30)'!Q38)</f>
        <v/>
      </c>
      <c r="M26" s="164" t="str">
        <f>IF('INSC PAG 1 (1-30)'!R38="","",'INSC PAG 1 (1-30)'!R38)</f>
        <v/>
      </c>
      <c r="N26" s="164" t="str">
        <f>IF('INSC PAG 1 (1-30)'!S38="","",'INSC PAG 1 (1-30)'!S38)</f>
        <v/>
      </c>
      <c r="O26" s="164" t="str">
        <f>IF('INSC PAG 1 (1-30)'!T38="","",'INSC PAG 1 (1-30)'!T38)</f>
        <v/>
      </c>
      <c r="P26" s="164" t="str">
        <f>IF('INSC PAG 1 (1-30)'!U38="","",'INSC PAG 1 (1-30)'!U38)</f>
        <v/>
      </c>
      <c r="Q26" s="164" t="str">
        <f>IF('INSC PAG 1 (1-30)'!V38="","",'INSC PAG 1 (1-30)'!V38)</f>
        <v/>
      </c>
      <c r="R26" s="166" t="str">
        <f t="shared" si="1"/>
        <v/>
      </c>
      <c r="S26" s="166" t="str">
        <f t="shared" si="2"/>
        <v/>
      </c>
      <c r="T26" s="166" t="str">
        <f t="shared" si="3"/>
        <v/>
      </c>
      <c r="U26" s="164" t="str">
        <f>IF('INSC PAG 1 (1-30)'!E38="","",'INSC PAG 1 (1-30)'!E38)</f>
        <v/>
      </c>
    </row>
    <row r="27" spans="1:21" ht="22.5" customHeight="1" x14ac:dyDescent="0.25">
      <c r="A27" s="161">
        <f t="shared" si="0"/>
        <v>26</v>
      </c>
      <c r="B27" s="162" t="str">
        <f>'INSC PAG 1 (1-30)'!AF39</f>
        <v xml:space="preserve"> </v>
      </c>
      <c r="C27" s="163" t="str">
        <f>IF('INSC PAG 1 (1-30)'!AA39="//","",'INSC PAG 1 (1-30)'!AA39)</f>
        <v/>
      </c>
      <c r="D27" s="161" t="str">
        <f>IF('INSC PAG 1 (1-30)'!I39="","",'INSC PAG 1 (1-30)'!I39)</f>
        <v/>
      </c>
      <c r="E27" s="164" t="str">
        <f>IF('INSC PAG 1 (1-30)'!J39="","",'INSC PAG 1 (1-30)'!J39)</f>
        <v/>
      </c>
      <c r="F27" s="164" t="str">
        <f>IF('INSC PAG 1 (1-30)'!K39="","",'INSC PAG 1 (1-30)'!K39)</f>
        <v/>
      </c>
      <c r="G27" s="164" t="str">
        <f>IF('INSC PAG 1 (1-30)'!L39="","",'INSC PAG 1 (1-30)'!L39)</f>
        <v/>
      </c>
      <c r="H27" s="164" t="str">
        <f>IF('INSC PAG 1 (1-30)'!M39="","",'INSC PAG 1 (1-30)'!M39)</f>
        <v/>
      </c>
      <c r="I27" s="164" t="str">
        <f>IF('INSC PAG 1 (1-30)'!N39="","",'INSC PAG 1 (1-30)'!N39)</f>
        <v/>
      </c>
      <c r="J27" s="164" t="str">
        <f>IF('INSC PAG 1 (1-30)'!O39="","",'INSC PAG 1 (1-30)'!O39)</f>
        <v/>
      </c>
      <c r="K27" s="164" t="str">
        <f>IF('INSC PAG 1 (1-30)'!P39="","",'INSC PAG 1 (1-30)'!P39)</f>
        <v/>
      </c>
      <c r="L27" s="164" t="str">
        <f>IF('INSC PAG 1 (1-30)'!Q39="","",'INSC PAG 1 (1-30)'!Q39)</f>
        <v/>
      </c>
      <c r="M27" s="164" t="str">
        <f>IF('INSC PAG 1 (1-30)'!R39="","",'INSC PAG 1 (1-30)'!R39)</f>
        <v/>
      </c>
      <c r="N27" s="164" t="str">
        <f>IF('INSC PAG 1 (1-30)'!S39="","",'INSC PAG 1 (1-30)'!S39)</f>
        <v/>
      </c>
      <c r="O27" s="164" t="str">
        <f>IF('INSC PAG 1 (1-30)'!T39="","",'INSC PAG 1 (1-30)'!T39)</f>
        <v/>
      </c>
      <c r="P27" s="164" t="str">
        <f>IF('INSC PAG 1 (1-30)'!U39="","",'INSC PAG 1 (1-30)'!U39)</f>
        <v/>
      </c>
      <c r="Q27" s="164" t="str">
        <f>IF('INSC PAG 1 (1-30)'!V39="","",'INSC PAG 1 (1-30)'!V39)</f>
        <v/>
      </c>
      <c r="R27" s="166" t="str">
        <f t="shared" si="1"/>
        <v/>
      </c>
      <c r="S27" s="166" t="str">
        <f t="shared" si="2"/>
        <v/>
      </c>
      <c r="T27" s="166" t="str">
        <f t="shared" si="3"/>
        <v/>
      </c>
      <c r="U27" s="164" t="str">
        <f>IF('INSC PAG 1 (1-30)'!E39="","",'INSC PAG 1 (1-30)'!E39)</f>
        <v/>
      </c>
    </row>
    <row r="28" spans="1:21" ht="22.5" customHeight="1" x14ac:dyDescent="0.25">
      <c r="A28" s="161">
        <f t="shared" si="0"/>
        <v>27</v>
      </c>
      <c r="B28" s="162" t="str">
        <f>'INSC PAG 1 (1-30)'!AF40</f>
        <v xml:space="preserve"> </v>
      </c>
      <c r="C28" s="163" t="str">
        <f>IF('INSC PAG 1 (1-30)'!AA40="//","",'INSC PAG 1 (1-30)'!AA40)</f>
        <v/>
      </c>
      <c r="D28" s="161" t="str">
        <f>IF('INSC PAG 1 (1-30)'!I40="","",'INSC PAG 1 (1-30)'!I40)</f>
        <v/>
      </c>
      <c r="E28" s="164" t="str">
        <f>IF('INSC PAG 1 (1-30)'!J40="","",'INSC PAG 1 (1-30)'!J40)</f>
        <v/>
      </c>
      <c r="F28" s="164" t="str">
        <f>IF('INSC PAG 1 (1-30)'!K40="","",'INSC PAG 1 (1-30)'!K40)</f>
        <v/>
      </c>
      <c r="G28" s="164" t="str">
        <f>IF('INSC PAG 1 (1-30)'!L40="","",'INSC PAG 1 (1-30)'!L40)</f>
        <v/>
      </c>
      <c r="H28" s="164" t="str">
        <f>IF('INSC PAG 1 (1-30)'!M40="","",'INSC PAG 1 (1-30)'!M40)</f>
        <v/>
      </c>
      <c r="I28" s="164" t="str">
        <f>IF('INSC PAG 1 (1-30)'!N40="","",'INSC PAG 1 (1-30)'!N40)</f>
        <v/>
      </c>
      <c r="J28" s="164" t="str">
        <f>IF('INSC PAG 1 (1-30)'!O40="","",'INSC PAG 1 (1-30)'!O40)</f>
        <v/>
      </c>
      <c r="K28" s="164" t="str">
        <f>IF('INSC PAG 1 (1-30)'!P40="","",'INSC PAG 1 (1-30)'!P40)</f>
        <v/>
      </c>
      <c r="L28" s="164" t="str">
        <f>IF('INSC PAG 1 (1-30)'!Q40="","",'INSC PAG 1 (1-30)'!Q40)</f>
        <v/>
      </c>
      <c r="M28" s="164" t="str">
        <f>IF('INSC PAG 1 (1-30)'!R40="","",'INSC PAG 1 (1-30)'!R40)</f>
        <v/>
      </c>
      <c r="N28" s="164" t="str">
        <f>IF('INSC PAG 1 (1-30)'!S40="","",'INSC PAG 1 (1-30)'!S40)</f>
        <v/>
      </c>
      <c r="O28" s="164" t="str">
        <f>IF('INSC PAG 1 (1-30)'!T40="","",'INSC PAG 1 (1-30)'!T40)</f>
        <v/>
      </c>
      <c r="P28" s="164" t="str">
        <f>IF('INSC PAG 1 (1-30)'!U40="","",'INSC PAG 1 (1-30)'!U40)</f>
        <v/>
      </c>
      <c r="Q28" s="164" t="str">
        <f>IF('INSC PAG 1 (1-30)'!V40="","",'INSC PAG 1 (1-30)'!V40)</f>
        <v/>
      </c>
      <c r="R28" s="166" t="str">
        <f t="shared" si="1"/>
        <v/>
      </c>
      <c r="S28" s="166" t="str">
        <f t="shared" si="2"/>
        <v/>
      </c>
      <c r="T28" s="166" t="str">
        <f t="shared" si="3"/>
        <v/>
      </c>
      <c r="U28" s="164" t="str">
        <f>IF('INSC PAG 1 (1-30)'!E40="","",'INSC PAG 1 (1-30)'!E40)</f>
        <v/>
      </c>
    </row>
    <row r="29" spans="1:21" ht="22.5" customHeight="1" x14ac:dyDescent="0.25">
      <c r="A29" s="161">
        <f t="shared" si="0"/>
        <v>28</v>
      </c>
      <c r="B29" s="162" t="str">
        <f>'INSC PAG 1 (1-30)'!AF41</f>
        <v xml:space="preserve"> </v>
      </c>
      <c r="C29" s="163" t="str">
        <f>IF('INSC PAG 1 (1-30)'!AA41="//","",'INSC PAG 1 (1-30)'!AA41)</f>
        <v/>
      </c>
      <c r="D29" s="161" t="str">
        <f>IF('INSC PAG 1 (1-30)'!I41="","",'INSC PAG 1 (1-30)'!I41)</f>
        <v/>
      </c>
      <c r="E29" s="164" t="str">
        <f>IF('INSC PAG 1 (1-30)'!J41="","",'INSC PAG 1 (1-30)'!J41)</f>
        <v/>
      </c>
      <c r="F29" s="164" t="str">
        <f>IF('INSC PAG 1 (1-30)'!K41="","",'INSC PAG 1 (1-30)'!K41)</f>
        <v/>
      </c>
      <c r="G29" s="164" t="str">
        <f>IF('INSC PAG 1 (1-30)'!L41="","",'INSC PAG 1 (1-30)'!L41)</f>
        <v/>
      </c>
      <c r="H29" s="164" t="str">
        <f>IF('INSC PAG 1 (1-30)'!M41="","",'INSC PAG 1 (1-30)'!M41)</f>
        <v/>
      </c>
      <c r="I29" s="164" t="str">
        <f>IF('INSC PAG 1 (1-30)'!N41="","",'INSC PAG 1 (1-30)'!N41)</f>
        <v/>
      </c>
      <c r="J29" s="164" t="str">
        <f>IF('INSC PAG 1 (1-30)'!O41="","",'INSC PAG 1 (1-30)'!O41)</f>
        <v/>
      </c>
      <c r="K29" s="164" t="str">
        <f>IF('INSC PAG 1 (1-30)'!P41="","",'INSC PAG 1 (1-30)'!P41)</f>
        <v/>
      </c>
      <c r="L29" s="164" t="str">
        <f>IF('INSC PAG 1 (1-30)'!Q41="","",'INSC PAG 1 (1-30)'!Q41)</f>
        <v/>
      </c>
      <c r="M29" s="164" t="str">
        <f>IF('INSC PAG 1 (1-30)'!R41="","",'INSC PAG 1 (1-30)'!R41)</f>
        <v/>
      </c>
      <c r="N29" s="164" t="str">
        <f>IF('INSC PAG 1 (1-30)'!S41="","",'INSC PAG 1 (1-30)'!S41)</f>
        <v/>
      </c>
      <c r="O29" s="164" t="str">
        <f>IF('INSC PAG 1 (1-30)'!T41="","",'INSC PAG 1 (1-30)'!T41)</f>
        <v/>
      </c>
      <c r="P29" s="164" t="str">
        <f>IF('INSC PAG 1 (1-30)'!U41="","",'INSC PAG 1 (1-30)'!U41)</f>
        <v/>
      </c>
      <c r="Q29" s="164" t="str">
        <f>IF('INSC PAG 1 (1-30)'!V41="","",'INSC PAG 1 (1-30)'!V41)</f>
        <v/>
      </c>
      <c r="R29" s="166" t="str">
        <f t="shared" si="1"/>
        <v/>
      </c>
      <c r="S29" s="166" t="str">
        <f t="shared" si="2"/>
        <v/>
      </c>
      <c r="T29" s="166" t="str">
        <f t="shared" si="3"/>
        <v/>
      </c>
      <c r="U29" s="164" t="str">
        <f>IF('INSC PAG 1 (1-30)'!E41="","",'INSC PAG 1 (1-30)'!E41)</f>
        <v/>
      </c>
    </row>
    <row r="30" spans="1:21" ht="22.5" customHeight="1" x14ac:dyDescent="0.25">
      <c r="A30" s="161">
        <f t="shared" si="0"/>
        <v>29</v>
      </c>
      <c r="B30" s="162" t="str">
        <f>'INSC PAG 1 (1-30)'!AF42</f>
        <v xml:space="preserve"> </v>
      </c>
      <c r="C30" s="163" t="str">
        <f>IF('INSC PAG 1 (1-30)'!AA42="//","",'INSC PAG 1 (1-30)'!AA42)</f>
        <v/>
      </c>
      <c r="D30" s="161" t="str">
        <f>IF('INSC PAG 1 (1-30)'!I42="","",'INSC PAG 1 (1-30)'!I42)</f>
        <v/>
      </c>
      <c r="E30" s="164" t="str">
        <f>IF('INSC PAG 1 (1-30)'!J42="","",'INSC PAG 1 (1-30)'!J42)</f>
        <v/>
      </c>
      <c r="F30" s="164" t="str">
        <f>IF('INSC PAG 1 (1-30)'!K42="","",'INSC PAG 1 (1-30)'!K42)</f>
        <v/>
      </c>
      <c r="G30" s="164" t="str">
        <f>IF('INSC PAG 1 (1-30)'!L42="","",'INSC PAG 1 (1-30)'!L42)</f>
        <v/>
      </c>
      <c r="H30" s="164" t="str">
        <f>IF('INSC PAG 1 (1-30)'!M42="","",'INSC PAG 1 (1-30)'!M42)</f>
        <v/>
      </c>
      <c r="I30" s="164" t="str">
        <f>IF('INSC PAG 1 (1-30)'!N42="","",'INSC PAG 1 (1-30)'!N42)</f>
        <v/>
      </c>
      <c r="J30" s="164" t="str">
        <f>IF('INSC PAG 1 (1-30)'!O42="","",'INSC PAG 1 (1-30)'!O42)</f>
        <v/>
      </c>
      <c r="K30" s="164" t="str">
        <f>IF('INSC PAG 1 (1-30)'!P42="","",'INSC PAG 1 (1-30)'!P42)</f>
        <v/>
      </c>
      <c r="L30" s="164" t="str">
        <f>IF('INSC PAG 1 (1-30)'!Q42="","",'INSC PAG 1 (1-30)'!Q42)</f>
        <v/>
      </c>
      <c r="M30" s="164" t="str">
        <f>IF('INSC PAG 1 (1-30)'!R42="","",'INSC PAG 1 (1-30)'!R42)</f>
        <v/>
      </c>
      <c r="N30" s="164" t="str">
        <f>IF('INSC PAG 1 (1-30)'!S42="","",'INSC PAG 1 (1-30)'!S42)</f>
        <v/>
      </c>
      <c r="O30" s="164" t="str">
        <f>IF('INSC PAG 1 (1-30)'!T42="","",'INSC PAG 1 (1-30)'!T42)</f>
        <v/>
      </c>
      <c r="P30" s="164" t="str">
        <f>IF('INSC PAG 1 (1-30)'!U42="","",'INSC PAG 1 (1-30)'!U42)</f>
        <v/>
      </c>
      <c r="Q30" s="164" t="str">
        <f>IF('INSC PAG 1 (1-30)'!V42="","",'INSC PAG 1 (1-30)'!V42)</f>
        <v/>
      </c>
      <c r="R30" s="166" t="str">
        <f t="shared" si="1"/>
        <v/>
      </c>
      <c r="S30" s="166" t="str">
        <f t="shared" si="2"/>
        <v/>
      </c>
      <c r="T30" s="166" t="str">
        <f t="shared" si="3"/>
        <v/>
      </c>
      <c r="U30" s="164" t="str">
        <f>IF('INSC PAG 1 (1-30)'!E42="","",'INSC PAG 1 (1-30)'!E42)</f>
        <v/>
      </c>
    </row>
    <row r="31" spans="1:21" ht="22.5" customHeight="1" x14ac:dyDescent="0.25">
      <c r="A31" s="161">
        <f t="shared" si="0"/>
        <v>30</v>
      </c>
      <c r="B31" s="162" t="str">
        <f>'INSC PAG 1 (1-30)'!AF43</f>
        <v xml:space="preserve"> </v>
      </c>
      <c r="C31" s="163" t="str">
        <f>IF('INSC PAG 1 (1-30)'!AA43="//","",'INSC PAG 1 (1-30)'!AA43)</f>
        <v/>
      </c>
      <c r="D31" s="161" t="str">
        <f>IF('INSC PAG 1 (1-30)'!I43="","",'INSC PAG 1 (1-30)'!I43)</f>
        <v/>
      </c>
      <c r="E31" s="164" t="str">
        <f>IF('INSC PAG 1 (1-30)'!J43="","",'INSC PAG 1 (1-30)'!J43)</f>
        <v/>
      </c>
      <c r="F31" s="164" t="str">
        <f>IF('INSC PAG 1 (1-30)'!K43="","",'INSC PAG 1 (1-30)'!K43)</f>
        <v/>
      </c>
      <c r="G31" s="164" t="str">
        <f>IF('INSC PAG 1 (1-30)'!L43="","",'INSC PAG 1 (1-30)'!L43)</f>
        <v/>
      </c>
      <c r="H31" s="164" t="str">
        <f>IF('INSC PAG 1 (1-30)'!M43="","",'INSC PAG 1 (1-30)'!M43)</f>
        <v/>
      </c>
      <c r="I31" s="164" t="str">
        <f>IF('INSC PAG 1 (1-30)'!N43="","",'INSC PAG 1 (1-30)'!N43)</f>
        <v/>
      </c>
      <c r="J31" s="164" t="str">
        <f>IF('INSC PAG 1 (1-30)'!O43="","",'INSC PAG 1 (1-30)'!O43)</f>
        <v/>
      </c>
      <c r="K31" s="164" t="str">
        <f>IF('INSC PAG 1 (1-30)'!P43="","",'INSC PAG 1 (1-30)'!P43)</f>
        <v/>
      </c>
      <c r="L31" s="164" t="str">
        <f>IF('INSC PAG 1 (1-30)'!Q43="","",'INSC PAG 1 (1-30)'!Q43)</f>
        <v/>
      </c>
      <c r="M31" s="164" t="str">
        <f>IF('INSC PAG 1 (1-30)'!R43="","",'INSC PAG 1 (1-30)'!R43)</f>
        <v/>
      </c>
      <c r="N31" s="164" t="str">
        <f>IF('INSC PAG 1 (1-30)'!S43="","",'INSC PAG 1 (1-30)'!S43)</f>
        <v/>
      </c>
      <c r="O31" s="164" t="str">
        <f>IF('INSC PAG 1 (1-30)'!T43="","",'INSC PAG 1 (1-30)'!T43)</f>
        <v/>
      </c>
      <c r="P31" s="164" t="str">
        <f>IF('INSC PAG 1 (1-30)'!U43="","",'INSC PAG 1 (1-30)'!U43)</f>
        <v/>
      </c>
      <c r="Q31" s="164" t="str">
        <f>IF('INSC PAG 1 (1-30)'!V43="","",'INSC PAG 1 (1-30)'!V43)</f>
        <v/>
      </c>
      <c r="R31" s="166" t="str">
        <f t="shared" si="1"/>
        <v/>
      </c>
      <c r="S31" s="166" t="str">
        <f t="shared" si="2"/>
        <v/>
      </c>
      <c r="T31" s="166" t="str">
        <f t="shared" si="3"/>
        <v/>
      </c>
      <c r="U31" s="164" t="str">
        <f>IF('INSC PAG 1 (1-30)'!E43="","",'INSC PAG 1 (1-30)'!E43)</f>
        <v/>
      </c>
    </row>
    <row r="32" spans="1:21" ht="22.5" customHeight="1" x14ac:dyDescent="0.25">
      <c r="A32" s="161">
        <f t="shared" si="0"/>
        <v>31</v>
      </c>
      <c r="B32" s="167" t="str">
        <f>'INSC PAG 2 (31-60)'!AE14</f>
        <v xml:space="preserve"> </v>
      </c>
      <c r="C32" s="163" t="str">
        <f>IF('INSC PAG 2 (31-60)'!AA14="//","",'INSC PAG 2 (31-60)'!AA14)</f>
        <v/>
      </c>
      <c r="D32" s="168" t="str">
        <f>IF('INSC PAG 2 (31-60)'!I14="","",'INSC PAG 2 (31-60)'!I14)</f>
        <v/>
      </c>
      <c r="E32" s="169" t="str">
        <f>IF('INSC PAG 2 (31-60)'!J14="","",'INSC PAG 2 (31-60)'!J14)</f>
        <v/>
      </c>
      <c r="F32" s="169" t="str">
        <f>IF('INSC PAG 2 (31-60)'!K14="","",'INSC PAG 2 (31-60)'!K14)</f>
        <v/>
      </c>
      <c r="G32" s="169" t="str">
        <f>IF('INSC PAG 2 (31-60)'!L14="","",'INSC PAG 2 (31-60)'!L14)</f>
        <v/>
      </c>
      <c r="H32" s="169" t="str">
        <f>IF('INSC PAG 2 (31-60)'!M14="","",'INSC PAG 2 (31-60)'!M14)</f>
        <v/>
      </c>
      <c r="I32" s="169" t="str">
        <f>IF('INSC PAG 2 (31-60)'!N14="","",'INSC PAG 2 (31-60)'!N14)</f>
        <v/>
      </c>
      <c r="J32" s="169" t="str">
        <f>IF('INSC PAG 2 (31-60)'!O14="","",'INSC PAG 2 (31-60)'!O14)</f>
        <v/>
      </c>
      <c r="K32" s="169" t="str">
        <f>IF('INSC PAG 2 (31-60)'!P14="","",'INSC PAG 2 (31-60)'!P14)</f>
        <v/>
      </c>
      <c r="L32" s="169" t="str">
        <f>IF('INSC PAG 2 (31-60)'!Q14="","",'INSC PAG 2 (31-60)'!Q14)</f>
        <v/>
      </c>
      <c r="M32" s="169" t="str">
        <f>IF('INSC PAG 2 (31-60)'!R14="","",'INSC PAG 2 (31-60)'!R14)</f>
        <v/>
      </c>
      <c r="N32" s="169" t="str">
        <f>IF('INSC PAG 2 (31-60)'!S14="","",'INSC PAG 2 (31-60)'!S14)</f>
        <v/>
      </c>
      <c r="O32" s="169" t="str">
        <f>IF('INSC PAG 2 (31-60)'!T14="","",'INSC PAG 2 (31-60)'!T14)</f>
        <v/>
      </c>
      <c r="P32" s="169" t="str">
        <f>IF('INSC PAG 2 (31-60)'!U14="","",'INSC PAG 2 (31-60)'!U14)</f>
        <v/>
      </c>
      <c r="Q32" s="169" t="str">
        <f>IF('INSC PAG 2 (31-60)'!V14="","",'INSC PAG 2 (31-60)'!V14)</f>
        <v/>
      </c>
      <c r="R32" s="166" t="str">
        <f t="shared" si="1"/>
        <v/>
      </c>
      <c r="S32" s="166" t="str">
        <f t="shared" si="2"/>
        <v/>
      </c>
      <c r="T32" s="166" t="str">
        <f t="shared" si="3"/>
        <v/>
      </c>
      <c r="U32" s="168" t="str">
        <f>IF('INSC PAG 2 (31-60)'!E14="","",'INSC PAG 2 (31-60)'!E14)</f>
        <v/>
      </c>
    </row>
    <row r="33" spans="1:21" ht="22.5" customHeight="1" x14ac:dyDescent="0.25">
      <c r="A33" s="161">
        <f t="shared" si="0"/>
        <v>32</v>
      </c>
      <c r="B33" s="167" t="str">
        <f>'INSC PAG 2 (31-60)'!AE15</f>
        <v xml:space="preserve"> </v>
      </c>
      <c r="C33" s="163" t="str">
        <f>IF('INSC PAG 2 (31-60)'!AA15="//","",'INSC PAG 2 (31-60)'!AA15)</f>
        <v/>
      </c>
      <c r="D33" s="168" t="str">
        <f>IF('INSC PAG 2 (31-60)'!I15="","",'INSC PAG 2 (31-60)'!I15)</f>
        <v/>
      </c>
      <c r="E33" s="169" t="str">
        <f>IF('INSC PAG 2 (31-60)'!J15="","",'INSC PAG 2 (31-60)'!J15)</f>
        <v/>
      </c>
      <c r="F33" s="169" t="str">
        <f>IF('INSC PAG 2 (31-60)'!K15="","",'INSC PAG 2 (31-60)'!K15)</f>
        <v/>
      </c>
      <c r="G33" s="169" t="str">
        <f>IF('INSC PAG 2 (31-60)'!L15="","",'INSC PAG 2 (31-60)'!L15)</f>
        <v/>
      </c>
      <c r="H33" s="169" t="str">
        <f>IF('INSC PAG 2 (31-60)'!M15="","",'INSC PAG 2 (31-60)'!M15)</f>
        <v/>
      </c>
      <c r="I33" s="169" t="str">
        <f>IF('INSC PAG 2 (31-60)'!N15="","",'INSC PAG 2 (31-60)'!N15)</f>
        <v/>
      </c>
      <c r="J33" s="169" t="str">
        <f>IF('INSC PAG 2 (31-60)'!O15="","",'INSC PAG 2 (31-60)'!O15)</f>
        <v/>
      </c>
      <c r="K33" s="169" t="str">
        <f>IF('INSC PAG 2 (31-60)'!P15="","",'INSC PAG 2 (31-60)'!P15)</f>
        <v/>
      </c>
      <c r="L33" s="169" t="str">
        <f>IF('INSC PAG 2 (31-60)'!Q15="","",'INSC PAG 2 (31-60)'!Q15)</f>
        <v/>
      </c>
      <c r="M33" s="169" t="str">
        <f>IF('INSC PAG 2 (31-60)'!R15="","",'INSC PAG 2 (31-60)'!R15)</f>
        <v/>
      </c>
      <c r="N33" s="169" t="str">
        <f>IF('INSC PAG 2 (31-60)'!S15="","",'INSC PAG 2 (31-60)'!S15)</f>
        <v/>
      </c>
      <c r="O33" s="169" t="str">
        <f>IF('INSC PAG 2 (31-60)'!T15="","",'INSC PAG 2 (31-60)'!T15)</f>
        <v/>
      </c>
      <c r="P33" s="169" t="str">
        <f>IF('INSC PAG 2 (31-60)'!U15="","",'INSC PAG 2 (31-60)'!U15)</f>
        <v/>
      </c>
      <c r="Q33" s="169" t="str">
        <f>IF('INSC PAG 2 (31-60)'!V15="","",'INSC PAG 2 (31-60)'!V15)</f>
        <v/>
      </c>
      <c r="R33" s="166" t="str">
        <f t="shared" si="1"/>
        <v/>
      </c>
      <c r="S33" s="166" t="str">
        <f t="shared" si="2"/>
        <v/>
      </c>
      <c r="T33" s="166" t="str">
        <f t="shared" si="3"/>
        <v/>
      </c>
      <c r="U33" s="168" t="str">
        <f>IF('INSC PAG 2 (31-60)'!E15="","",'INSC PAG 2 (31-60)'!E15)</f>
        <v/>
      </c>
    </row>
    <row r="34" spans="1:21" ht="22.5" customHeight="1" x14ac:dyDescent="0.25">
      <c r="A34" s="161">
        <f t="shared" si="0"/>
        <v>33</v>
      </c>
      <c r="B34" s="167" t="str">
        <f>'INSC PAG 2 (31-60)'!AE16</f>
        <v xml:space="preserve"> </v>
      </c>
      <c r="C34" s="163" t="str">
        <f>IF('INSC PAG 2 (31-60)'!AA16="//","",'INSC PAG 2 (31-60)'!AA16)</f>
        <v/>
      </c>
      <c r="D34" s="168" t="str">
        <f>IF('INSC PAG 2 (31-60)'!I16="","",'INSC PAG 2 (31-60)'!I16)</f>
        <v/>
      </c>
      <c r="E34" s="169" t="str">
        <f>IF('INSC PAG 2 (31-60)'!J16="","",'INSC PAG 2 (31-60)'!J16)</f>
        <v/>
      </c>
      <c r="F34" s="169" t="str">
        <f>IF('INSC PAG 2 (31-60)'!K16="","",'INSC PAG 2 (31-60)'!K16)</f>
        <v/>
      </c>
      <c r="G34" s="169" t="str">
        <f>IF('INSC PAG 2 (31-60)'!L16="","",'INSC PAG 2 (31-60)'!L16)</f>
        <v/>
      </c>
      <c r="H34" s="169" t="str">
        <f>IF('INSC PAG 2 (31-60)'!M16="","",'INSC PAG 2 (31-60)'!M16)</f>
        <v/>
      </c>
      <c r="I34" s="169" t="str">
        <f>IF('INSC PAG 2 (31-60)'!N16="","",'INSC PAG 2 (31-60)'!N16)</f>
        <v/>
      </c>
      <c r="J34" s="169" t="str">
        <f>IF('INSC PAG 2 (31-60)'!O16="","",'INSC PAG 2 (31-60)'!O16)</f>
        <v/>
      </c>
      <c r="K34" s="169" t="str">
        <f>IF('INSC PAG 2 (31-60)'!P16="","",'INSC PAG 2 (31-60)'!P16)</f>
        <v/>
      </c>
      <c r="L34" s="169" t="str">
        <f>IF('INSC PAG 2 (31-60)'!Q16="","",'INSC PAG 2 (31-60)'!Q16)</f>
        <v/>
      </c>
      <c r="M34" s="169" t="str">
        <f>IF('INSC PAG 2 (31-60)'!R16="","",'INSC PAG 2 (31-60)'!R16)</f>
        <v/>
      </c>
      <c r="N34" s="169" t="str">
        <f>IF('INSC PAG 2 (31-60)'!S16="","",'INSC PAG 2 (31-60)'!S16)</f>
        <v/>
      </c>
      <c r="O34" s="169" t="str">
        <f>IF('INSC PAG 2 (31-60)'!T16="","",'INSC PAG 2 (31-60)'!T16)</f>
        <v/>
      </c>
      <c r="P34" s="169" t="str">
        <f>IF('INSC PAG 2 (31-60)'!U16="","",'INSC PAG 2 (31-60)'!U16)</f>
        <v/>
      </c>
      <c r="Q34" s="169" t="str">
        <f>IF('INSC PAG 2 (31-60)'!V16="","",'INSC PAG 2 (31-60)'!V16)</f>
        <v/>
      </c>
      <c r="R34" s="166" t="str">
        <f t="shared" si="1"/>
        <v/>
      </c>
      <c r="S34" s="166" t="str">
        <f t="shared" si="2"/>
        <v/>
      </c>
      <c r="T34" s="166" t="str">
        <f t="shared" si="3"/>
        <v/>
      </c>
      <c r="U34" s="168" t="str">
        <f>IF('INSC PAG 2 (31-60)'!E16="","",'INSC PAG 2 (31-60)'!E16)</f>
        <v/>
      </c>
    </row>
    <row r="35" spans="1:21" ht="22.5" customHeight="1" x14ac:dyDescent="0.25">
      <c r="A35" s="161">
        <f t="shared" si="0"/>
        <v>34</v>
      </c>
      <c r="B35" s="167" t="str">
        <f>'INSC PAG 2 (31-60)'!AE17</f>
        <v xml:space="preserve"> </v>
      </c>
      <c r="C35" s="163" t="str">
        <f>IF('INSC PAG 2 (31-60)'!AA17="//","",'INSC PAG 2 (31-60)'!AA17)</f>
        <v/>
      </c>
      <c r="D35" s="168" t="str">
        <f>IF('INSC PAG 2 (31-60)'!I17="","",'INSC PAG 2 (31-60)'!I17)</f>
        <v/>
      </c>
      <c r="E35" s="169" t="str">
        <f>IF('INSC PAG 2 (31-60)'!J17="","",'INSC PAG 2 (31-60)'!J17)</f>
        <v/>
      </c>
      <c r="F35" s="169" t="str">
        <f>IF('INSC PAG 2 (31-60)'!K17="","",'INSC PAG 2 (31-60)'!K17)</f>
        <v/>
      </c>
      <c r="G35" s="169" t="str">
        <f>IF('INSC PAG 2 (31-60)'!L17="","",'INSC PAG 2 (31-60)'!L17)</f>
        <v/>
      </c>
      <c r="H35" s="169" t="str">
        <f>IF('INSC PAG 2 (31-60)'!M17="","",'INSC PAG 2 (31-60)'!M17)</f>
        <v/>
      </c>
      <c r="I35" s="169" t="str">
        <f>IF('INSC PAG 2 (31-60)'!N17="","",'INSC PAG 2 (31-60)'!N17)</f>
        <v/>
      </c>
      <c r="J35" s="169" t="str">
        <f>IF('INSC PAG 2 (31-60)'!O17="","",'INSC PAG 2 (31-60)'!O17)</f>
        <v/>
      </c>
      <c r="K35" s="169" t="str">
        <f>IF('INSC PAG 2 (31-60)'!P17="","",'INSC PAG 2 (31-60)'!P17)</f>
        <v/>
      </c>
      <c r="L35" s="169" t="str">
        <f>IF('INSC PAG 2 (31-60)'!Q17="","",'INSC PAG 2 (31-60)'!Q17)</f>
        <v/>
      </c>
      <c r="M35" s="169" t="str">
        <f>IF('INSC PAG 2 (31-60)'!R17="","",'INSC PAG 2 (31-60)'!R17)</f>
        <v/>
      </c>
      <c r="N35" s="169" t="str">
        <f>IF('INSC PAG 2 (31-60)'!S17="","",'INSC PAG 2 (31-60)'!S17)</f>
        <v/>
      </c>
      <c r="O35" s="169" t="str">
        <f>IF('INSC PAG 2 (31-60)'!T17="","",'INSC PAG 2 (31-60)'!T17)</f>
        <v/>
      </c>
      <c r="P35" s="169" t="str">
        <f>IF('INSC PAG 2 (31-60)'!U17="","",'INSC PAG 2 (31-60)'!U17)</f>
        <v/>
      </c>
      <c r="Q35" s="169" t="str">
        <f>IF('INSC PAG 2 (31-60)'!V17="","",'INSC PAG 2 (31-60)'!V17)</f>
        <v/>
      </c>
      <c r="R35" s="166" t="str">
        <f t="shared" si="1"/>
        <v/>
      </c>
      <c r="S35" s="166" t="str">
        <f t="shared" si="2"/>
        <v/>
      </c>
      <c r="T35" s="166" t="str">
        <f t="shared" si="3"/>
        <v/>
      </c>
      <c r="U35" s="168" t="str">
        <f>IF('INSC PAG 2 (31-60)'!E17="","",'INSC PAG 2 (31-60)'!E17)</f>
        <v/>
      </c>
    </row>
    <row r="36" spans="1:21" ht="22.5" customHeight="1" x14ac:dyDescent="0.25">
      <c r="A36" s="161">
        <f t="shared" si="0"/>
        <v>35</v>
      </c>
      <c r="B36" s="167" t="str">
        <f>'INSC PAG 2 (31-60)'!AE18</f>
        <v xml:space="preserve"> </v>
      </c>
      <c r="C36" s="163" t="str">
        <f>IF('INSC PAG 2 (31-60)'!AA18="//","",'INSC PAG 2 (31-60)'!AA18)</f>
        <v/>
      </c>
      <c r="D36" s="168" t="str">
        <f>IF('INSC PAG 2 (31-60)'!I18="","",'INSC PAG 2 (31-60)'!I18)</f>
        <v/>
      </c>
      <c r="E36" s="169" t="str">
        <f>IF('INSC PAG 2 (31-60)'!J18="","",'INSC PAG 2 (31-60)'!J18)</f>
        <v/>
      </c>
      <c r="F36" s="169" t="str">
        <f>IF('INSC PAG 2 (31-60)'!K18="","",'INSC PAG 2 (31-60)'!K18)</f>
        <v/>
      </c>
      <c r="G36" s="169" t="str">
        <f>IF('INSC PAG 2 (31-60)'!L18="","",'INSC PAG 2 (31-60)'!L18)</f>
        <v/>
      </c>
      <c r="H36" s="169" t="str">
        <f>IF('INSC PAG 2 (31-60)'!M18="","",'INSC PAG 2 (31-60)'!M18)</f>
        <v/>
      </c>
      <c r="I36" s="169" t="str">
        <f>IF('INSC PAG 2 (31-60)'!N18="","",'INSC PAG 2 (31-60)'!N18)</f>
        <v/>
      </c>
      <c r="J36" s="169" t="str">
        <f>IF('INSC PAG 2 (31-60)'!O18="","",'INSC PAG 2 (31-60)'!O18)</f>
        <v/>
      </c>
      <c r="K36" s="169" t="str">
        <f>IF('INSC PAG 2 (31-60)'!P18="","",'INSC PAG 2 (31-60)'!P18)</f>
        <v/>
      </c>
      <c r="L36" s="169" t="str">
        <f>IF('INSC PAG 2 (31-60)'!Q18="","",'INSC PAG 2 (31-60)'!Q18)</f>
        <v/>
      </c>
      <c r="M36" s="169" t="str">
        <f>IF('INSC PAG 2 (31-60)'!R18="","",'INSC PAG 2 (31-60)'!R18)</f>
        <v/>
      </c>
      <c r="N36" s="169" t="str">
        <f>IF('INSC PAG 2 (31-60)'!S18="","",'INSC PAG 2 (31-60)'!S18)</f>
        <v/>
      </c>
      <c r="O36" s="169" t="str">
        <f>IF('INSC PAG 2 (31-60)'!T18="","",'INSC PAG 2 (31-60)'!T18)</f>
        <v/>
      </c>
      <c r="P36" s="169" t="str">
        <f>IF('INSC PAG 2 (31-60)'!U18="","",'INSC PAG 2 (31-60)'!U18)</f>
        <v/>
      </c>
      <c r="Q36" s="169" t="str">
        <f>IF('INSC PAG 2 (31-60)'!V18="","",'INSC PAG 2 (31-60)'!V18)</f>
        <v/>
      </c>
      <c r="R36" s="166" t="str">
        <f t="shared" si="1"/>
        <v/>
      </c>
      <c r="S36" s="166" t="str">
        <f t="shared" si="2"/>
        <v/>
      </c>
      <c r="T36" s="166" t="str">
        <f t="shared" si="3"/>
        <v/>
      </c>
      <c r="U36" s="168" t="str">
        <f>IF('INSC PAG 2 (31-60)'!E18="","",'INSC PAG 2 (31-60)'!E18)</f>
        <v/>
      </c>
    </row>
    <row r="37" spans="1:21" ht="22.5" customHeight="1" x14ac:dyDescent="0.25">
      <c r="A37" s="161">
        <f t="shared" si="0"/>
        <v>36</v>
      </c>
      <c r="B37" s="167" t="str">
        <f>'INSC PAG 2 (31-60)'!AE19</f>
        <v xml:space="preserve"> </v>
      </c>
      <c r="C37" s="163" t="str">
        <f>IF('INSC PAG 2 (31-60)'!AA19="//","",'INSC PAG 2 (31-60)'!AA19)</f>
        <v/>
      </c>
      <c r="D37" s="168" t="str">
        <f>IF('INSC PAG 2 (31-60)'!I19="","",'INSC PAG 2 (31-60)'!I19)</f>
        <v/>
      </c>
      <c r="E37" s="169" t="str">
        <f>IF('INSC PAG 2 (31-60)'!J19="","",'INSC PAG 2 (31-60)'!J19)</f>
        <v/>
      </c>
      <c r="F37" s="169" t="str">
        <f>IF('INSC PAG 2 (31-60)'!K19="","",'INSC PAG 2 (31-60)'!K19)</f>
        <v/>
      </c>
      <c r="G37" s="169" t="str">
        <f>IF('INSC PAG 2 (31-60)'!L19="","",'INSC PAG 2 (31-60)'!L19)</f>
        <v/>
      </c>
      <c r="H37" s="169" t="str">
        <f>IF('INSC PAG 2 (31-60)'!M19="","",'INSC PAG 2 (31-60)'!M19)</f>
        <v/>
      </c>
      <c r="I37" s="169" t="str">
        <f>IF('INSC PAG 2 (31-60)'!N19="","",'INSC PAG 2 (31-60)'!N19)</f>
        <v/>
      </c>
      <c r="J37" s="169" t="str">
        <f>IF('INSC PAG 2 (31-60)'!O19="","",'INSC PAG 2 (31-60)'!O19)</f>
        <v/>
      </c>
      <c r="K37" s="169" t="str">
        <f>IF('INSC PAG 2 (31-60)'!P19="","",'INSC PAG 2 (31-60)'!P19)</f>
        <v/>
      </c>
      <c r="L37" s="169" t="str">
        <f>IF('INSC PAG 2 (31-60)'!Q19="","",'INSC PAG 2 (31-60)'!Q19)</f>
        <v/>
      </c>
      <c r="M37" s="169" t="str">
        <f>IF('INSC PAG 2 (31-60)'!R19="","",'INSC PAG 2 (31-60)'!R19)</f>
        <v/>
      </c>
      <c r="N37" s="169" t="str">
        <f>IF('INSC PAG 2 (31-60)'!S19="","",'INSC PAG 2 (31-60)'!S19)</f>
        <v/>
      </c>
      <c r="O37" s="169" t="str">
        <f>IF('INSC PAG 2 (31-60)'!T19="","",'INSC PAG 2 (31-60)'!T19)</f>
        <v/>
      </c>
      <c r="P37" s="169" t="str">
        <f>IF('INSC PAG 2 (31-60)'!U19="","",'INSC PAG 2 (31-60)'!U19)</f>
        <v/>
      </c>
      <c r="Q37" s="169" t="str">
        <f>IF('INSC PAG 2 (31-60)'!V19="","",'INSC PAG 2 (31-60)'!V19)</f>
        <v/>
      </c>
      <c r="R37" s="166" t="str">
        <f t="shared" si="1"/>
        <v/>
      </c>
      <c r="S37" s="166" t="str">
        <f t="shared" si="2"/>
        <v/>
      </c>
      <c r="T37" s="166" t="str">
        <f t="shared" si="3"/>
        <v/>
      </c>
      <c r="U37" s="168" t="str">
        <f>IF('INSC PAG 2 (31-60)'!E19="","",'INSC PAG 2 (31-60)'!E19)</f>
        <v/>
      </c>
    </row>
    <row r="38" spans="1:21" ht="22.5" customHeight="1" x14ac:dyDescent="0.25">
      <c r="A38" s="161">
        <f t="shared" si="0"/>
        <v>37</v>
      </c>
      <c r="B38" s="167" t="str">
        <f>'INSC PAG 2 (31-60)'!AE20</f>
        <v xml:space="preserve"> </v>
      </c>
      <c r="C38" s="163" t="str">
        <f>IF('INSC PAG 2 (31-60)'!AA20="//","",'INSC PAG 2 (31-60)'!AA20)</f>
        <v/>
      </c>
      <c r="D38" s="168" t="str">
        <f>IF('INSC PAG 2 (31-60)'!I20="","",'INSC PAG 2 (31-60)'!I20)</f>
        <v/>
      </c>
      <c r="E38" s="169" t="str">
        <f>IF('INSC PAG 2 (31-60)'!J20="","",'INSC PAG 2 (31-60)'!J20)</f>
        <v/>
      </c>
      <c r="F38" s="169" t="str">
        <f>IF('INSC PAG 2 (31-60)'!K20="","",'INSC PAG 2 (31-60)'!K20)</f>
        <v/>
      </c>
      <c r="G38" s="169" t="str">
        <f>IF('INSC PAG 2 (31-60)'!L20="","",'INSC PAG 2 (31-60)'!L20)</f>
        <v/>
      </c>
      <c r="H38" s="169" t="str">
        <f>IF('INSC PAG 2 (31-60)'!M20="","",'INSC PAG 2 (31-60)'!M20)</f>
        <v/>
      </c>
      <c r="I38" s="169" t="str">
        <f>IF('INSC PAG 2 (31-60)'!N20="","",'INSC PAG 2 (31-60)'!N20)</f>
        <v/>
      </c>
      <c r="J38" s="169" t="str">
        <f>IF('INSC PAG 2 (31-60)'!O20="","",'INSC PAG 2 (31-60)'!O20)</f>
        <v/>
      </c>
      <c r="K38" s="169" t="str">
        <f>IF('INSC PAG 2 (31-60)'!P20="","",'INSC PAG 2 (31-60)'!P20)</f>
        <v/>
      </c>
      <c r="L38" s="169" t="str">
        <f>IF('INSC PAG 2 (31-60)'!Q20="","",'INSC PAG 2 (31-60)'!Q20)</f>
        <v/>
      </c>
      <c r="M38" s="169" t="str">
        <f>IF('INSC PAG 2 (31-60)'!R20="","",'INSC PAG 2 (31-60)'!R20)</f>
        <v/>
      </c>
      <c r="N38" s="169" t="str">
        <f>IF('INSC PAG 2 (31-60)'!S20="","",'INSC PAG 2 (31-60)'!S20)</f>
        <v/>
      </c>
      <c r="O38" s="169" t="str">
        <f>IF('INSC PAG 2 (31-60)'!T20="","",'INSC PAG 2 (31-60)'!T20)</f>
        <v/>
      </c>
      <c r="P38" s="169" t="str">
        <f>IF('INSC PAG 2 (31-60)'!U20="","",'INSC PAG 2 (31-60)'!U20)</f>
        <v/>
      </c>
      <c r="Q38" s="169" t="str">
        <f>IF('INSC PAG 2 (31-60)'!V20="","",'INSC PAG 2 (31-60)'!V20)</f>
        <v/>
      </c>
      <c r="R38" s="166" t="str">
        <f t="shared" si="1"/>
        <v/>
      </c>
      <c r="S38" s="166" t="str">
        <f t="shared" si="2"/>
        <v/>
      </c>
      <c r="T38" s="166" t="str">
        <f t="shared" si="3"/>
        <v/>
      </c>
      <c r="U38" s="168" t="str">
        <f>IF('INSC PAG 2 (31-60)'!E20="","",'INSC PAG 2 (31-60)'!E20)</f>
        <v/>
      </c>
    </row>
    <row r="39" spans="1:21" ht="22.5" customHeight="1" x14ac:dyDescent="0.25">
      <c r="A39" s="161">
        <f t="shared" si="0"/>
        <v>38</v>
      </c>
      <c r="B39" s="167" t="str">
        <f>'INSC PAG 2 (31-60)'!AE21</f>
        <v xml:space="preserve"> </v>
      </c>
      <c r="C39" s="163" t="str">
        <f>IF('INSC PAG 2 (31-60)'!AA21="//","",'INSC PAG 2 (31-60)'!AA21)</f>
        <v/>
      </c>
      <c r="D39" s="168" t="str">
        <f>IF('INSC PAG 2 (31-60)'!I21="","",'INSC PAG 2 (31-60)'!I21)</f>
        <v/>
      </c>
      <c r="E39" s="169" t="str">
        <f>IF('INSC PAG 2 (31-60)'!J21="","",'INSC PAG 2 (31-60)'!J21)</f>
        <v/>
      </c>
      <c r="F39" s="169" t="str">
        <f>IF('INSC PAG 2 (31-60)'!K21="","",'INSC PAG 2 (31-60)'!K21)</f>
        <v/>
      </c>
      <c r="G39" s="169" t="str">
        <f>IF('INSC PAG 2 (31-60)'!L21="","",'INSC PAG 2 (31-60)'!L21)</f>
        <v/>
      </c>
      <c r="H39" s="169" t="str">
        <f>IF('INSC PAG 2 (31-60)'!M21="","",'INSC PAG 2 (31-60)'!M21)</f>
        <v/>
      </c>
      <c r="I39" s="169" t="str">
        <f>IF('INSC PAG 2 (31-60)'!N21="","",'INSC PAG 2 (31-60)'!N21)</f>
        <v/>
      </c>
      <c r="J39" s="169" t="str">
        <f>IF('INSC PAG 2 (31-60)'!O21="","",'INSC PAG 2 (31-60)'!O21)</f>
        <v/>
      </c>
      <c r="K39" s="169" t="str">
        <f>IF('INSC PAG 2 (31-60)'!P21="","",'INSC PAG 2 (31-60)'!P21)</f>
        <v/>
      </c>
      <c r="L39" s="169" t="str">
        <f>IF('INSC PAG 2 (31-60)'!Q21="","",'INSC PAG 2 (31-60)'!Q21)</f>
        <v/>
      </c>
      <c r="M39" s="169" t="str">
        <f>IF('INSC PAG 2 (31-60)'!R21="","",'INSC PAG 2 (31-60)'!R21)</f>
        <v/>
      </c>
      <c r="N39" s="169" t="str">
        <f>IF('INSC PAG 2 (31-60)'!S21="","",'INSC PAG 2 (31-60)'!S21)</f>
        <v/>
      </c>
      <c r="O39" s="169" t="str">
        <f>IF('INSC PAG 2 (31-60)'!T21="","",'INSC PAG 2 (31-60)'!T21)</f>
        <v/>
      </c>
      <c r="P39" s="169" t="str">
        <f>IF('INSC PAG 2 (31-60)'!U21="","",'INSC PAG 2 (31-60)'!U21)</f>
        <v/>
      </c>
      <c r="Q39" s="169" t="str">
        <f>IF('INSC PAG 2 (31-60)'!V21="","",'INSC PAG 2 (31-60)'!V21)</f>
        <v/>
      </c>
      <c r="R39" s="166" t="str">
        <f t="shared" si="1"/>
        <v/>
      </c>
      <c r="S39" s="166" t="str">
        <f t="shared" si="2"/>
        <v/>
      </c>
      <c r="T39" s="166" t="str">
        <f t="shared" si="3"/>
        <v/>
      </c>
      <c r="U39" s="168" t="str">
        <f>IF('INSC PAG 2 (31-60)'!E21="","",'INSC PAG 2 (31-60)'!E21)</f>
        <v/>
      </c>
    </row>
    <row r="40" spans="1:21" ht="22.5" customHeight="1" x14ac:dyDescent="0.25">
      <c r="A40" s="161">
        <f t="shared" si="0"/>
        <v>39</v>
      </c>
      <c r="B40" s="167" t="str">
        <f>'INSC PAG 2 (31-60)'!AE22</f>
        <v xml:space="preserve"> </v>
      </c>
      <c r="C40" s="163" t="str">
        <f>IF('INSC PAG 2 (31-60)'!AA22="//","",'INSC PAG 2 (31-60)'!AA22)</f>
        <v/>
      </c>
      <c r="D40" s="168" t="str">
        <f>IF('INSC PAG 2 (31-60)'!I22="","",'INSC PAG 2 (31-60)'!I22)</f>
        <v/>
      </c>
      <c r="E40" s="169" t="str">
        <f>IF('INSC PAG 2 (31-60)'!J22="","",'INSC PAG 2 (31-60)'!J22)</f>
        <v/>
      </c>
      <c r="F40" s="169" t="str">
        <f>IF('INSC PAG 2 (31-60)'!K22="","",'INSC PAG 2 (31-60)'!K22)</f>
        <v/>
      </c>
      <c r="G40" s="169" t="str">
        <f>IF('INSC PAG 2 (31-60)'!L22="","",'INSC PAG 2 (31-60)'!L22)</f>
        <v/>
      </c>
      <c r="H40" s="169" t="str">
        <f>IF('INSC PAG 2 (31-60)'!M22="","",'INSC PAG 2 (31-60)'!M22)</f>
        <v/>
      </c>
      <c r="I40" s="169" t="str">
        <f>IF('INSC PAG 2 (31-60)'!N22="","",'INSC PAG 2 (31-60)'!N22)</f>
        <v/>
      </c>
      <c r="J40" s="169" t="str">
        <f>IF('INSC PAG 2 (31-60)'!O22="","",'INSC PAG 2 (31-60)'!O22)</f>
        <v/>
      </c>
      <c r="K40" s="169" t="str">
        <f>IF('INSC PAG 2 (31-60)'!P22="","",'INSC PAG 2 (31-60)'!P22)</f>
        <v/>
      </c>
      <c r="L40" s="169" t="str">
        <f>IF('INSC PAG 2 (31-60)'!Q22="","",'INSC PAG 2 (31-60)'!Q22)</f>
        <v/>
      </c>
      <c r="M40" s="169" t="str">
        <f>IF('INSC PAG 2 (31-60)'!R22="","",'INSC PAG 2 (31-60)'!R22)</f>
        <v/>
      </c>
      <c r="N40" s="169" t="str">
        <f>IF('INSC PAG 2 (31-60)'!S22="","",'INSC PAG 2 (31-60)'!S22)</f>
        <v/>
      </c>
      <c r="O40" s="169" t="str">
        <f>IF('INSC PAG 2 (31-60)'!T22="","",'INSC PAG 2 (31-60)'!T22)</f>
        <v/>
      </c>
      <c r="P40" s="169" t="str">
        <f>IF('INSC PAG 2 (31-60)'!U22="","",'INSC PAG 2 (31-60)'!U22)</f>
        <v/>
      </c>
      <c r="Q40" s="169" t="str">
        <f>IF('INSC PAG 2 (31-60)'!V22="","",'INSC PAG 2 (31-60)'!V22)</f>
        <v/>
      </c>
      <c r="R40" s="166" t="str">
        <f t="shared" si="1"/>
        <v/>
      </c>
      <c r="S40" s="166" t="str">
        <f t="shared" si="2"/>
        <v/>
      </c>
      <c r="T40" s="166" t="str">
        <f t="shared" si="3"/>
        <v/>
      </c>
      <c r="U40" s="168" t="str">
        <f>IF('INSC PAG 2 (31-60)'!E22="","",'INSC PAG 2 (31-60)'!E22)</f>
        <v/>
      </c>
    </row>
    <row r="41" spans="1:21" ht="22.5" customHeight="1" x14ac:dyDescent="0.25">
      <c r="A41" s="161">
        <f t="shared" si="0"/>
        <v>40</v>
      </c>
      <c r="B41" s="167" t="str">
        <f>'INSC PAG 2 (31-60)'!AE23</f>
        <v xml:space="preserve"> </v>
      </c>
      <c r="C41" s="163" t="str">
        <f>IF('INSC PAG 2 (31-60)'!AA23="//","",'INSC PAG 2 (31-60)'!AA23)</f>
        <v/>
      </c>
      <c r="D41" s="168" t="str">
        <f>IF('INSC PAG 2 (31-60)'!I23="","",'INSC PAG 2 (31-60)'!I23)</f>
        <v/>
      </c>
      <c r="E41" s="169" t="str">
        <f>IF('INSC PAG 2 (31-60)'!J23="","",'INSC PAG 2 (31-60)'!J23)</f>
        <v/>
      </c>
      <c r="F41" s="169" t="str">
        <f>IF('INSC PAG 2 (31-60)'!K23="","",'INSC PAG 2 (31-60)'!K23)</f>
        <v/>
      </c>
      <c r="G41" s="169" t="str">
        <f>IF('INSC PAG 2 (31-60)'!L23="","",'INSC PAG 2 (31-60)'!L23)</f>
        <v/>
      </c>
      <c r="H41" s="169" t="str">
        <f>IF('INSC PAG 2 (31-60)'!M23="","",'INSC PAG 2 (31-60)'!M23)</f>
        <v/>
      </c>
      <c r="I41" s="169" t="str">
        <f>IF('INSC PAG 2 (31-60)'!N23="","",'INSC PAG 2 (31-60)'!N23)</f>
        <v/>
      </c>
      <c r="J41" s="169" t="str">
        <f>IF('INSC PAG 2 (31-60)'!O23="","",'INSC PAG 2 (31-60)'!O23)</f>
        <v/>
      </c>
      <c r="K41" s="169" t="str">
        <f>IF('INSC PAG 2 (31-60)'!P23="","",'INSC PAG 2 (31-60)'!P23)</f>
        <v/>
      </c>
      <c r="L41" s="169" t="str">
        <f>IF('INSC PAG 2 (31-60)'!Q23="","",'INSC PAG 2 (31-60)'!Q23)</f>
        <v/>
      </c>
      <c r="M41" s="169" t="str">
        <f>IF('INSC PAG 2 (31-60)'!R23="","",'INSC PAG 2 (31-60)'!R23)</f>
        <v/>
      </c>
      <c r="N41" s="169" t="str">
        <f>IF('INSC PAG 2 (31-60)'!S23="","",'INSC PAG 2 (31-60)'!S23)</f>
        <v/>
      </c>
      <c r="O41" s="169" t="str">
        <f>IF('INSC PAG 2 (31-60)'!T23="","",'INSC PAG 2 (31-60)'!T23)</f>
        <v/>
      </c>
      <c r="P41" s="169" t="str">
        <f>IF('INSC PAG 2 (31-60)'!U23="","",'INSC PAG 2 (31-60)'!U23)</f>
        <v/>
      </c>
      <c r="Q41" s="169" t="str">
        <f>IF('INSC PAG 2 (31-60)'!V23="","",'INSC PAG 2 (31-60)'!V23)</f>
        <v/>
      </c>
      <c r="R41" s="166" t="str">
        <f t="shared" si="1"/>
        <v/>
      </c>
      <c r="S41" s="166" t="str">
        <f t="shared" si="2"/>
        <v/>
      </c>
      <c r="T41" s="166" t="str">
        <f t="shared" si="3"/>
        <v/>
      </c>
      <c r="U41" s="168" t="str">
        <f>IF('INSC PAG 2 (31-60)'!E23="","",'INSC PAG 2 (31-60)'!E23)</f>
        <v/>
      </c>
    </row>
    <row r="42" spans="1:21" ht="22.5" customHeight="1" x14ac:dyDescent="0.25">
      <c r="A42" s="161">
        <f t="shared" si="0"/>
        <v>41</v>
      </c>
      <c r="B42" s="167" t="str">
        <f>'INSC PAG 2 (31-60)'!AE24</f>
        <v xml:space="preserve"> </v>
      </c>
      <c r="C42" s="163" t="str">
        <f>IF('INSC PAG 2 (31-60)'!AA24="//","",'INSC PAG 2 (31-60)'!AA24)</f>
        <v/>
      </c>
      <c r="D42" s="168" t="str">
        <f>IF('INSC PAG 2 (31-60)'!I24="","",'INSC PAG 2 (31-60)'!I24)</f>
        <v/>
      </c>
      <c r="E42" s="169" t="str">
        <f>IF('INSC PAG 2 (31-60)'!J24="","",'INSC PAG 2 (31-60)'!J24)</f>
        <v/>
      </c>
      <c r="F42" s="169" t="str">
        <f>IF('INSC PAG 2 (31-60)'!K24="","",'INSC PAG 2 (31-60)'!K24)</f>
        <v/>
      </c>
      <c r="G42" s="169" t="str">
        <f>IF('INSC PAG 2 (31-60)'!L24="","",'INSC PAG 2 (31-60)'!L24)</f>
        <v/>
      </c>
      <c r="H42" s="169" t="str">
        <f>IF('INSC PAG 2 (31-60)'!M24="","",'INSC PAG 2 (31-60)'!M24)</f>
        <v/>
      </c>
      <c r="I42" s="169" t="str">
        <f>IF('INSC PAG 2 (31-60)'!N24="","",'INSC PAG 2 (31-60)'!N24)</f>
        <v/>
      </c>
      <c r="J42" s="169" t="str">
        <f>IF('INSC PAG 2 (31-60)'!O24="","",'INSC PAG 2 (31-60)'!O24)</f>
        <v/>
      </c>
      <c r="K42" s="169" t="str">
        <f>IF('INSC PAG 2 (31-60)'!P24="","",'INSC PAG 2 (31-60)'!P24)</f>
        <v/>
      </c>
      <c r="L42" s="169" t="str">
        <f>IF('INSC PAG 2 (31-60)'!Q24="","",'INSC PAG 2 (31-60)'!Q24)</f>
        <v/>
      </c>
      <c r="M42" s="169" t="str">
        <f>IF('INSC PAG 2 (31-60)'!R24="","",'INSC PAG 2 (31-60)'!R24)</f>
        <v/>
      </c>
      <c r="N42" s="169" t="str">
        <f>IF('INSC PAG 2 (31-60)'!S24="","",'INSC PAG 2 (31-60)'!S24)</f>
        <v/>
      </c>
      <c r="O42" s="169" t="str">
        <f>IF('INSC PAG 2 (31-60)'!T24="","",'INSC PAG 2 (31-60)'!T24)</f>
        <v/>
      </c>
      <c r="P42" s="169" t="str">
        <f>IF('INSC PAG 2 (31-60)'!U24="","",'INSC PAG 2 (31-60)'!U24)</f>
        <v/>
      </c>
      <c r="Q42" s="169" t="str">
        <f>IF('INSC PAG 2 (31-60)'!V24="","",'INSC PAG 2 (31-60)'!V24)</f>
        <v/>
      </c>
      <c r="R42" s="166" t="str">
        <f t="shared" si="1"/>
        <v/>
      </c>
      <c r="S42" s="166" t="str">
        <f t="shared" si="2"/>
        <v/>
      </c>
      <c r="T42" s="166" t="str">
        <f t="shared" si="3"/>
        <v/>
      </c>
      <c r="U42" s="168" t="str">
        <f>IF('INSC PAG 2 (31-60)'!E24="","",'INSC PAG 2 (31-60)'!E24)</f>
        <v/>
      </c>
    </row>
    <row r="43" spans="1:21" ht="22.5" customHeight="1" x14ac:dyDescent="0.25">
      <c r="A43" s="161">
        <f t="shared" si="0"/>
        <v>42</v>
      </c>
      <c r="B43" s="167" t="str">
        <f>'INSC PAG 2 (31-60)'!AE25</f>
        <v xml:space="preserve"> </v>
      </c>
      <c r="C43" s="163" t="str">
        <f>IF('INSC PAG 2 (31-60)'!AA25="//","",'INSC PAG 2 (31-60)'!AA25)</f>
        <v/>
      </c>
      <c r="D43" s="168" t="str">
        <f>IF('INSC PAG 2 (31-60)'!I25="","",'INSC PAG 2 (31-60)'!I25)</f>
        <v/>
      </c>
      <c r="E43" s="169" t="str">
        <f>IF('INSC PAG 2 (31-60)'!J25="","",'INSC PAG 2 (31-60)'!J25)</f>
        <v/>
      </c>
      <c r="F43" s="169" t="str">
        <f>IF('INSC PAG 2 (31-60)'!K25="","",'INSC PAG 2 (31-60)'!K25)</f>
        <v/>
      </c>
      <c r="G43" s="169" t="str">
        <f>IF('INSC PAG 2 (31-60)'!L25="","",'INSC PAG 2 (31-60)'!L25)</f>
        <v/>
      </c>
      <c r="H43" s="169" t="str">
        <f>IF('INSC PAG 2 (31-60)'!M25="","",'INSC PAG 2 (31-60)'!M25)</f>
        <v/>
      </c>
      <c r="I43" s="169" t="str">
        <f>IF('INSC PAG 2 (31-60)'!N25="","",'INSC PAG 2 (31-60)'!N25)</f>
        <v/>
      </c>
      <c r="J43" s="169" t="str">
        <f>IF('INSC PAG 2 (31-60)'!O25="","",'INSC PAG 2 (31-60)'!O25)</f>
        <v/>
      </c>
      <c r="K43" s="169" t="str">
        <f>IF('INSC PAG 2 (31-60)'!P25="","",'INSC PAG 2 (31-60)'!P25)</f>
        <v/>
      </c>
      <c r="L43" s="169" t="str">
        <f>IF('INSC PAG 2 (31-60)'!Q25="","",'INSC PAG 2 (31-60)'!Q25)</f>
        <v/>
      </c>
      <c r="M43" s="169" t="str">
        <f>IF('INSC PAG 2 (31-60)'!R25="","",'INSC PAG 2 (31-60)'!R25)</f>
        <v/>
      </c>
      <c r="N43" s="169" t="str">
        <f>IF('INSC PAG 2 (31-60)'!S25="","",'INSC PAG 2 (31-60)'!S25)</f>
        <v/>
      </c>
      <c r="O43" s="169" t="str">
        <f>IF('INSC PAG 2 (31-60)'!T25="","",'INSC PAG 2 (31-60)'!T25)</f>
        <v/>
      </c>
      <c r="P43" s="169" t="str">
        <f>IF('INSC PAG 2 (31-60)'!U25="","",'INSC PAG 2 (31-60)'!U25)</f>
        <v/>
      </c>
      <c r="Q43" s="169" t="str">
        <f>IF('INSC PAG 2 (31-60)'!V25="","",'INSC PAG 2 (31-60)'!V25)</f>
        <v/>
      </c>
      <c r="R43" s="166" t="str">
        <f t="shared" si="1"/>
        <v/>
      </c>
      <c r="S43" s="166" t="str">
        <f t="shared" si="2"/>
        <v/>
      </c>
      <c r="T43" s="166" t="str">
        <f t="shared" si="3"/>
        <v/>
      </c>
      <c r="U43" s="168" t="str">
        <f>IF('INSC PAG 2 (31-60)'!E25="","",'INSC PAG 2 (31-60)'!E25)</f>
        <v/>
      </c>
    </row>
    <row r="44" spans="1:21" ht="22.5" customHeight="1" x14ac:dyDescent="0.25">
      <c r="A44" s="161">
        <f t="shared" si="0"/>
        <v>43</v>
      </c>
      <c r="B44" s="167" t="str">
        <f>'INSC PAG 2 (31-60)'!AE26</f>
        <v xml:space="preserve"> </v>
      </c>
      <c r="C44" s="163" t="str">
        <f>IF('INSC PAG 2 (31-60)'!AA26="//","",'INSC PAG 2 (31-60)'!AA26)</f>
        <v/>
      </c>
      <c r="D44" s="168" t="str">
        <f>IF('INSC PAG 2 (31-60)'!I26="","",'INSC PAG 2 (31-60)'!I26)</f>
        <v/>
      </c>
      <c r="E44" s="169" t="str">
        <f>IF('INSC PAG 2 (31-60)'!J26="","",'INSC PAG 2 (31-60)'!J26)</f>
        <v/>
      </c>
      <c r="F44" s="169" t="str">
        <f>IF('INSC PAG 2 (31-60)'!K26="","",'INSC PAG 2 (31-60)'!K26)</f>
        <v/>
      </c>
      <c r="G44" s="169" t="str">
        <f>IF('INSC PAG 2 (31-60)'!L26="","",'INSC PAG 2 (31-60)'!L26)</f>
        <v/>
      </c>
      <c r="H44" s="169" t="str">
        <f>IF('INSC PAG 2 (31-60)'!M26="","",'INSC PAG 2 (31-60)'!M26)</f>
        <v/>
      </c>
      <c r="I44" s="169" t="str">
        <f>IF('INSC PAG 2 (31-60)'!N26="","",'INSC PAG 2 (31-60)'!N26)</f>
        <v/>
      </c>
      <c r="J44" s="169" t="str">
        <f>IF('INSC PAG 2 (31-60)'!O26="","",'INSC PAG 2 (31-60)'!O26)</f>
        <v/>
      </c>
      <c r="K44" s="169" t="str">
        <f>IF('INSC PAG 2 (31-60)'!P26="","",'INSC PAG 2 (31-60)'!P26)</f>
        <v/>
      </c>
      <c r="L44" s="169" t="str">
        <f>IF('INSC PAG 2 (31-60)'!Q26="","",'INSC PAG 2 (31-60)'!Q26)</f>
        <v/>
      </c>
      <c r="M44" s="169" t="str">
        <f>IF('INSC PAG 2 (31-60)'!R26="","",'INSC PAG 2 (31-60)'!R26)</f>
        <v/>
      </c>
      <c r="N44" s="169" t="str">
        <f>IF('INSC PAG 2 (31-60)'!S26="","",'INSC PAG 2 (31-60)'!S26)</f>
        <v/>
      </c>
      <c r="O44" s="169" t="str">
        <f>IF('INSC PAG 2 (31-60)'!T26="","",'INSC PAG 2 (31-60)'!T26)</f>
        <v/>
      </c>
      <c r="P44" s="169" t="str">
        <f>IF('INSC PAG 2 (31-60)'!U26="","",'INSC PAG 2 (31-60)'!U26)</f>
        <v/>
      </c>
      <c r="Q44" s="169" t="str">
        <f>IF('INSC PAG 2 (31-60)'!V26="","",'INSC PAG 2 (31-60)'!V26)</f>
        <v/>
      </c>
      <c r="R44" s="166" t="str">
        <f t="shared" si="1"/>
        <v/>
      </c>
      <c r="S44" s="166" t="str">
        <f t="shared" si="2"/>
        <v/>
      </c>
      <c r="T44" s="166" t="str">
        <f t="shared" si="3"/>
        <v/>
      </c>
      <c r="U44" s="168" t="str">
        <f>IF('INSC PAG 2 (31-60)'!E26="","",'INSC PAG 2 (31-60)'!E26)</f>
        <v/>
      </c>
    </row>
    <row r="45" spans="1:21" ht="22.5" customHeight="1" x14ac:dyDescent="0.25">
      <c r="A45" s="161">
        <f t="shared" si="0"/>
        <v>44</v>
      </c>
      <c r="B45" s="167" t="str">
        <f>'INSC PAG 2 (31-60)'!AE27</f>
        <v xml:space="preserve"> </v>
      </c>
      <c r="C45" s="163" t="str">
        <f>IF('INSC PAG 2 (31-60)'!AA27="//","",'INSC PAG 2 (31-60)'!AA27)</f>
        <v/>
      </c>
      <c r="D45" s="168" t="str">
        <f>IF('INSC PAG 2 (31-60)'!I27="","",'INSC PAG 2 (31-60)'!I27)</f>
        <v/>
      </c>
      <c r="E45" s="169" t="str">
        <f>IF('INSC PAG 2 (31-60)'!J27="","",'INSC PAG 2 (31-60)'!J27)</f>
        <v/>
      </c>
      <c r="F45" s="169" t="str">
        <f>IF('INSC PAG 2 (31-60)'!K27="","",'INSC PAG 2 (31-60)'!K27)</f>
        <v/>
      </c>
      <c r="G45" s="169" t="str">
        <f>IF('INSC PAG 2 (31-60)'!L27="","",'INSC PAG 2 (31-60)'!L27)</f>
        <v/>
      </c>
      <c r="H45" s="169" t="str">
        <f>IF('INSC PAG 2 (31-60)'!M27="","",'INSC PAG 2 (31-60)'!M27)</f>
        <v/>
      </c>
      <c r="I45" s="169" t="str">
        <f>IF('INSC PAG 2 (31-60)'!N27="","",'INSC PAG 2 (31-60)'!N27)</f>
        <v/>
      </c>
      <c r="J45" s="169" t="str">
        <f>IF('INSC PAG 2 (31-60)'!O27="","",'INSC PAG 2 (31-60)'!O27)</f>
        <v/>
      </c>
      <c r="K45" s="169" t="str">
        <f>IF('INSC PAG 2 (31-60)'!P27="","",'INSC PAG 2 (31-60)'!P27)</f>
        <v/>
      </c>
      <c r="L45" s="169" t="str">
        <f>IF('INSC PAG 2 (31-60)'!Q27="","",'INSC PAG 2 (31-60)'!Q27)</f>
        <v/>
      </c>
      <c r="M45" s="169" t="str">
        <f>IF('INSC PAG 2 (31-60)'!R27="","",'INSC PAG 2 (31-60)'!R27)</f>
        <v/>
      </c>
      <c r="N45" s="169" t="str">
        <f>IF('INSC PAG 2 (31-60)'!S27="","",'INSC PAG 2 (31-60)'!S27)</f>
        <v/>
      </c>
      <c r="O45" s="169" t="str">
        <f>IF('INSC PAG 2 (31-60)'!T27="","",'INSC PAG 2 (31-60)'!T27)</f>
        <v/>
      </c>
      <c r="P45" s="169" t="str">
        <f>IF('INSC PAG 2 (31-60)'!U27="","",'INSC PAG 2 (31-60)'!U27)</f>
        <v/>
      </c>
      <c r="Q45" s="169" t="str">
        <f>IF('INSC PAG 2 (31-60)'!V27="","",'INSC PAG 2 (31-60)'!V27)</f>
        <v/>
      </c>
      <c r="R45" s="166" t="str">
        <f t="shared" si="1"/>
        <v/>
      </c>
      <c r="S45" s="166" t="str">
        <f t="shared" si="2"/>
        <v/>
      </c>
      <c r="T45" s="166" t="str">
        <f t="shared" si="3"/>
        <v/>
      </c>
      <c r="U45" s="168" t="str">
        <f>IF('INSC PAG 2 (31-60)'!E27="","",'INSC PAG 2 (31-60)'!E27)</f>
        <v/>
      </c>
    </row>
    <row r="46" spans="1:21" ht="22.5" customHeight="1" x14ac:dyDescent="0.25">
      <c r="A46" s="161">
        <f t="shared" si="0"/>
        <v>45</v>
      </c>
      <c r="B46" s="167" t="str">
        <f>'INSC PAG 2 (31-60)'!AE28</f>
        <v xml:space="preserve"> </v>
      </c>
      <c r="C46" s="163" t="str">
        <f>IF('INSC PAG 2 (31-60)'!AA28="//","",'INSC PAG 2 (31-60)'!AA28)</f>
        <v/>
      </c>
      <c r="D46" s="168" t="str">
        <f>IF('INSC PAG 2 (31-60)'!I28="","",'INSC PAG 2 (31-60)'!I28)</f>
        <v/>
      </c>
      <c r="E46" s="169" t="str">
        <f>IF('INSC PAG 2 (31-60)'!J28="","",'INSC PAG 2 (31-60)'!J28)</f>
        <v/>
      </c>
      <c r="F46" s="169" t="str">
        <f>IF('INSC PAG 2 (31-60)'!K28="","",'INSC PAG 2 (31-60)'!K28)</f>
        <v/>
      </c>
      <c r="G46" s="169" t="str">
        <f>IF('INSC PAG 2 (31-60)'!L28="","",'INSC PAG 2 (31-60)'!L28)</f>
        <v/>
      </c>
      <c r="H46" s="169" t="str">
        <f>IF('INSC PAG 2 (31-60)'!M28="","",'INSC PAG 2 (31-60)'!M28)</f>
        <v/>
      </c>
      <c r="I46" s="169" t="str">
        <f>IF('INSC PAG 2 (31-60)'!N28="","",'INSC PAG 2 (31-60)'!N28)</f>
        <v/>
      </c>
      <c r="J46" s="169" t="str">
        <f>IF('INSC PAG 2 (31-60)'!O28="","",'INSC PAG 2 (31-60)'!O28)</f>
        <v/>
      </c>
      <c r="K46" s="169" t="str">
        <f>IF('INSC PAG 2 (31-60)'!P28="","",'INSC PAG 2 (31-60)'!P28)</f>
        <v/>
      </c>
      <c r="L46" s="169" t="str">
        <f>IF('INSC PAG 2 (31-60)'!Q28="","",'INSC PAG 2 (31-60)'!Q28)</f>
        <v/>
      </c>
      <c r="M46" s="169" t="str">
        <f>IF('INSC PAG 2 (31-60)'!R28="","",'INSC PAG 2 (31-60)'!R28)</f>
        <v/>
      </c>
      <c r="N46" s="169" t="str">
        <f>IF('INSC PAG 2 (31-60)'!S28="","",'INSC PAG 2 (31-60)'!S28)</f>
        <v/>
      </c>
      <c r="O46" s="169" t="str">
        <f>IF('INSC PAG 2 (31-60)'!T28="","",'INSC PAG 2 (31-60)'!T28)</f>
        <v/>
      </c>
      <c r="P46" s="169" t="str">
        <f>IF('INSC PAG 2 (31-60)'!U28="","",'INSC PAG 2 (31-60)'!U28)</f>
        <v/>
      </c>
      <c r="Q46" s="169" t="str">
        <f>IF('INSC PAG 2 (31-60)'!V28="","",'INSC PAG 2 (31-60)'!V28)</f>
        <v/>
      </c>
      <c r="R46" s="166" t="str">
        <f t="shared" si="1"/>
        <v/>
      </c>
      <c r="S46" s="166" t="str">
        <f t="shared" si="2"/>
        <v/>
      </c>
      <c r="T46" s="166" t="str">
        <f t="shared" si="3"/>
        <v/>
      </c>
      <c r="U46" s="168" t="str">
        <f>IF('INSC PAG 2 (31-60)'!E28="","",'INSC PAG 2 (31-60)'!E28)</f>
        <v/>
      </c>
    </row>
    <row r="47" spans="1:21" ht="22.5" customHeight="1" x14ac:dyDescent="0.25">
      <c r="A47" s="161">
        <f t="shared" si="0"/>
        <v>46</v>
      </c>
      <c r="B47" s="167" t="str">
        <f>'INSC PAG 2 (31-60)'!AE29</f>
        <v xml:space="preserve"> </v>
      </c>
      <c r="C47" s="163" t="str">
        <f>IF('INSC PAG 2 (31-60)'!AA29="//","",'INSC PAG 2 (31-60)'!AA29)</f>
        <v/>
      </c>
      <c r="D47" s="168" t="str">
        <f>IF('INSC PAG 2 (31-60)'!I29="","",'INSC PAG 2 (31-60)'!I29)</f>
        <v/>
      </c>
      <c r="E47" s="169" t="str">
        <f>IF('INSC PAG 2 (31-60)'!J29="","",'INSC PAG 2 (31-60)'!J29)</f>
        <v/>
      </c>
      <c r="F47" s="169" t="str">
        <f>IF('INSC PAG 2 (31-60)'!K29="","",'INSC PAG 2 (31-60)'!K29)</f>
        <v/>
      </c>
      <c r="G47" s="169" t="str">
        <f>IF('INSC PAG 2 (31-60)'!L29="","",'INSC PAG 2 (31-60)'!L29)</f>
        <v/>
      </c>
      <c r="H47" s="169" t="str">
        <f>IF('INSC PAG 2 (31-60)'!M29="","",'INSC PAG 2 (31-60)'!M29)</f>
        <v/>
      </c>
      <c r="I47" s="169" t="str">
        <f>IF('INSC PAG 2 (31-60)'!N29="","",'INSC PAG 2 (31-60)'!N29)</f>
        <v/>
      </c>
      <c r="J47" s="169" t="str">
        <f>IF('INSC PAG 2 (31-60)'!O29="","",'INSC PAG 2 (31-60)'!O29)</f>
        <v/>
      </c>
      <c r="K47" s="169" t="str">
        <f>IF('INSC PAG 2 (31-60)'!P29="","",'INSC PAG 2 (31-60)'!P29)</f>
        <v/>
      </c>
      <c r="L47" s="169" t="str">
        <f>IF('INSC PAG 2 (31-60)'!Q29="","",'INSC PAG 2 (31-60)'!Q29)</f>
        <v/>
      </c>
      <c r="M47" s="169" t="str">
        <f>IF('INSC PAG 2 (31-60)'!R29="","",'INSC PAG 2 (31-60)'!R29)</f>
        <v/>
      </c>
      <c r="N47" s="169" t="str">
        <f>IF('INSC PAG 2 (31-60)'!S29="","",'INSC PAG 2 (31-60)'!S29)</f>
        <v/>
      </c>
      <c r="O47" s="169" t="str">
        <f>IF('INSC PAG 2 (31-60)'!T29="","",'INSC PAG 2 (31-60)'!T29)</f>
        <v/>
      </c>
      <c r="P47" s="169" t="str">
        <f>IF('INSC PAG 2 (31-60)'!U29="","",'INSC PAG 2 (31-60)'!U29)</f>
        <v/>
      </c>
      <c r="Q47" s="169" t="str">
        <f>IF('INSC PAG 2 (31-60)'!V29="","",'INSC PAG 2 (31-60)'!V29)</f>
        <v/>
      </c>
      <c r="R47" s="166" t="str">
        <f t="shared" si="1"/>
        <v/>
      </c>
      <c r="S47" s="166" t="str">
        <f t="shared" si="2"/>
        <v/>
      </c>
      <c r="T47" s="166" t="str">
        <f t="shared" si="3"/>
        <v/>
      </c>
      <c r="U47" s="168" t="str">
        <f>IF('INSC PAG 2 (31-60)'!E29="","",'INSC PAG 2 (31-60)'!E29)</f>
        <v/>
      </c>
    </row>
    <row r="48" spans="1:21" ht="22.5" customHeight="1" x14ac:dyDescent="0.25">
      <c r="A48" s="161">
        <f t="shared" si="0"/>
        <v>47</v>
      </c>
      <c r="B48" s="167" t="str">
        <f>'INSC PAG 2 (31-60)'!AE30</f>
        <v xml:space="preserve"> </v>
      </c>
      <c r="C48" s="163" t="str">
        <f>IF('INSC PAG 2 (31-60)'!AA30="//","",'INSC PAG 2 (31-60)'!AA30)</f>
        <v/>
      </c>
      <c r="D48" s="168" t="str">
        <f>IF('INSC PAG 2 (31-60)'!I30="","",'INSC PAG 2 (31-60)'!I30)</f>
        <v/>
      </c>
      <c r="E48" s="169" t="str">
        <f>IF('INSC PAG 2 (31-60)'!J30="","",'INSC PAG 2 (31-60)'!J30)</f>
        <v/>
      </c>
      <c r="F48" s="169" t="str">
        <f>IF('INSC PAG 2 (31-60)'!K30="","",'INSC PAG 2 (31-60)'!K30)</f>
        <v/>
      </c>
      <c r="G48" s="169" t="str">
        <f>IF('INSC PAG 2 (31-60)'!L30="","",'INSC PAG 2 (31-60)'!L30)</f>
        <v/>
      </c>
      <c r="H48" s="169" t="str">
        <f>IF('INSC PAG 2 (31-60)'!M30="","",'INSC PAG 2 (31-60)'!M30)</f>
        <v/>
      </c>
      <c r="I48" s="169" t="str">
        <f>IF('INSC PAG 2 (31-60)'!N30="","",'INSC PAG 2 (31-60)'!N30)</f>
        <v/>
      </c>
      <c r="J48" s="169" t="str">
        <f>IF('INSC PAG 2 (31-60)'!O30="","",'INSC PAG 2 (31-60)'!O30)</f>
        <v/>
      </c>
      <c r="K48" s="169" t="str">
        <f>IF('INSC PAG 2 (31-60)'!P30="","",'INSC PAG 2 (31-60)'!P30)</f>
        <v/>
      </c>
      <c r="L48" s="169" t="str">
        <f>IF('INSC PAG 2 (31-60)'!Q30="","",'INSC PAG 2 (31-60)'!Q30)</f>
        <v/>
      </c>
      <c r="M48" s="169" t="str">
        <f>IF('INSC PAG 2 (31-60)'!R30="","",'INSC PAG 2 (31-60)'!R30)</f>
        <v/>
      </c>
      <c r="N48" s="169" t="str">
        <f>IF('INSC PAG 2 (31-60)'!S30="","",'INSC PAG 2 (31-60)'!S30)</f>
        <v/>
      </c>
      <c r="O48" s="169" t="str">
        <f>IF('INSC PAG 2 (31-60)'!T30="","",'INSC PAG 2 (31-60)'!T30)</f>
        <v/>
      </c>
      <c r="P48" s="169" t="str">
        <f>IF('INSC PAG 2 (31-60)'!U30="","",'INSC PAG 2 (31-60)'!U30)</f>
        <v/>
      </c>
      <c r="Q48" s="169" t="str">
        <f>IF('INSC PAG 2 (31-60)'!V30="","",'INSC PAG 2 (31-60)'!V30)</f>
        <v/>
      </c>
      <c r="R48" s="166" t="str">
        <f t="shared" si="1"/>
        <v/>
      </c>
      <c r="S48" s="166" t="str">
        <f t="shared" si="2"/>
        <v/>
      </c>
      <c r="T48" s="166" t="str">
        <f t="shared" si="3"/>
        <v/>
      </c>
      <c r="U48" s="168" t="str">
        <f>IF('INSC PAG 2 (31-60)'!E30="","",'INSC PAG 2 (31-60)'!E30)</f>
        <v/>
      </c>
    </row>
    <row r="49" spans="1:21" ht="22.5" customHeight="1" x14ac:dyDescent="0.25">
      <c r="A49" s="161">
        <f t="shared" si="0"/>
        <v>48</v>
      </c>
      <c r="B49" s="167" t="str">
        <f>'INSC PAG 2 (31-60)'!AE31</f>
        <v xml:space="preserve"> </v>
      </c>
      <c r="C49" s="163" t="str">
        <f>IF('INSC PAG 2 (31-60)'!AA31="//","",'INSC PAG 2 (31-60)'!AA31)</f>
        <v/>
      </c>
      <c r="D49" s="168" t="str">
        <f>IF('INSC PAG 2 (31-60)'!I31="","",'INSC PAG 2 (31-60)'!I31)</f>
        <v/>
      </c>
      <c r="E49" s="169" t="str">
        <f>IF('INSC PAG 2 (31-60)'!J31="","",'INSC PAG 2 (31-60)'!J31)</f>
        <v/>
      </c>
      <c r="F49" s="169" t="str">
        <f>IF('INSC PAG 2 (31-60)'!K31="","",'INSC PAG 2 (31-60)'!K31)</f>
        <v/>
      </c>
      <c r="G49" s="169" t="str">
        <f>IF('INSC PAG 2 (31-60)'!L31="","",'INSC PAG 2 (31-60)'!L31)</f>
        <v/>
      </c>
      <c r="H49" s="169" t="str">
        <f>IF('INSC PAG 2 (31-60)'!M31="","",'INSC PAG 2 (31-60)'!M31)</f>
        <v/>
      </c>
      <c r="I49" s="169" t="str">
        <f>IF('INSC PAG 2 (31-60)'!N31="","",'INSC PAG 2 (31-60)'!N31)</f>
        <v/>
      </c>
      <c r="J49" s="169" t="str">
        <f>IF('INSC PAG 2 (31-60)'!O31="","",'INSC PAG 2 (31-60)'!O31)</f>
        <v/>
      </c>
      <c r="K49" s="169" t="str">
        <f>IF('INSC PAG 2 (31-60)'!P31="","",'INSC PAG 2 (31-60)'!P31)</f>
        <v/>
      </c>
      <c r="L49" s="169" t="str">
        <f>IF('INSC PAG 2 (31-60)'!Q31="","",'INSC PAG 2 (31-60)'!Q31)</f>
        <v/>
      </c>
      <c r="M49" s="169" t="str">
        <f>IF('INSC PAG 2 (31-60)'!R31="","",'INSC PAG 2 (31-60)'!R31)</f>
        <v/>
      </c>
      <c r="N49" s="169" t="str">
        <f>IF('INSC PAG 2 (31-60)'!S31="","",'INSC PAG 2 (31-60)'!S31)</f>
        <v/>
      </c>
      <c r="O49" s="169" t="str">
        <f>IF('INSC PAG 2 (31-60)'!T31="","",'INSC PAG 2 (31-60)'!T31)</f>
        <v/>
      </c>
      <c r="P49" s="169" t="str">
        <f>IF('INSC PAG 2 (31-60)'!U31="","",'INSC PAG 2 (31-60)'!U31)</f>
        <v/>
      </c>
      <c r="Q49" s="169" t="str">
        <f>IF('INSC PAG 2 (31-60)'!V31="","",'INSC PAG 2 (31-60)'!V31)</f>
        <v/>
      </c>
      <c r="R49" s="166" t="str">
        <f t="shared" si="1"/>
        <v/>
      </c>
      <c r="S49" s="166" t="str">
        <f t="shared" si="2"/>
        <v/>
      </c>
      <c r="T49" s="166" t="str">
        <f t="shared" si="3"/>
        <v/>
      </c>
      <c r="U49" s="168" t="str">
        <f>IF('INSC PAG 2 (31-60)'!E31="","",'INSC PAG 2 (31-60)'!E31)</f>
        <v/>
      </c>
    </row>
    <row r="50" spans="1:21" ht="22.5" customHeight="1" x14ac:dyDescent="0.25">
      <c r="A50" s="161">
        <f t="shared" si="0"/>
        <v>49</v>
      </c>
      <c r="B50" s="167" t="str">
        <f>'INSC PAG 2 (31-60)'!AE32</f>
        <v xml:space="preserve"> </v>
      </c>
      <c r="C50" s="163" t="str">
        <f>IF('INSC PAG 2 (31-60)'!AA32="//","",'INSC PAG 2 (31-60)'!AA32)</f>
        <v/>
      </c>
      <c r="D50" s="168" t="str">
        <f>IF('INSC PAG 2 (31-60)'!I32="","",'INSC PAG 2 (31-60)'!I32)</f>
        <v/>
      </c>
      <c r="E50" s="169" t="str">
        <f>IF('INSC PAG 2 (31-60)'!J32="","",'INSC PAG 2 (31-60)'!J32)</f>
        <v/>
      </c>
      <c r="F50" s="169" t="str">
        <f>IF('INSC PAG 2 (31-60)'!K32="","",'INSC PAG 2 (31-60)'!K32)</f>
        <v/>
      </c>
      <c r="G50" s="169" t="str">
        <f>IF('INSC PAG 2 (31-60)'!L32="","",'INSC PAG 2 (31-60)'!L32)</f>
        <v/>
      </c>
      <c r="H50" s="169" t="str">
        <f>IF('INSC PAG 2 (31-60)'!M32="","",'INSC PAG 2 (31-60)'!M32)</f>
        <v/>
      </c>
      <c r="I50" s="169" t="str">
        <f>IF('INSC PAG 2 (31-60)'!N32="","",'INSC PAG 2 (31-60)'!N32)</f>
        <v/>
      </c>
      <c r="J50" s="169" t="str">
        <f>IF('INSC PAG 2 (31-60)'!O32="","",'INSC PAG 2 (31-60)'!O32)</f>
        <v/>
      </c>
      <c r="K50" s="169" t="str">
        <f>IF('INSC PAG 2 (31-60)'!P32="","",'INSC PAG 2 (31-60)'!P32)</f>
        <v/>
      </c>
      <c r="L50" s="169" t="str">
        <f>IF('INSC PAG 2 (31-60)'!Q32="","",'INSC PAG 2 (31-60)'!Q32)</f>
        <v/>
      </c>
      <c r="M50" s="169" t="str">
        <f>IF('INSC PAG 2 (31-60)'!R32="","",'INSC PAG 2 (31-60)'!R32)</f>
        <v/>
      </c>
      <c r="N50" s="169" t="str">
        <f>IF('INSC PAG 2 (31-60)'!S32="","",'INSC PAG 2 (31-60)'!S32)</f>
        <v/>
      </c>
      <c r="O50" s="169" t="str">
        <f>IF('INSC PAG 2 (31-60)'!T32="","",'INSC PAG 2 (31-60)'!T32)</f>
        <v/>
      </c>
      <c r="P50" s="169" t="str">
        <f>IF('INSC PAG 2 (31-60)'!U32="","",'INSC PAG 2 (31-60)'!U32)</f>
        <v/>
      </c>
      <c r="Q50" s="169" t="str">
        <f>IF('INSC PAG 2 (31-60)'!V32="","",'INSC PAG 2 (31-60)'!V32)</f>
        <v/>
      </c>
      <c r="R50" s="166" t="str">
        <f t="shared" si="1"/>
        <v/>
      </c>
      <c r="S50" s="166" t="str">
        <f t="shared" si="2"/>
        <v/>
      </c>
      <c r="T50" s="166" t="str">
        <f t="shared" si="3"/>
        <v/>
      </c>
      <c r="U50" s="168" t="str">
        <f>IF('INSC PAG 2 (31-60)'!E32="","",'INSC PAG 2 (31-60)'!E32)</f>
        <v/>
      </c>
    </row>
    <row r="51" spans="1:21" ht="22.5" customHeight="1" x14ac:dyDescent="0.25">
      <c r="A51" s="161">
        <f t="shared" si="0"/>
        <v>50</v>
      </c>
      <c r="B51" s="167" t="str">
        <f>'INSC PAG 2 (31-60)'!AE33</f>
        <v xml:space="preserve"> </v>
      </c>
      <c r="C51" s="163" t="str">
        <f>IF('INSC PAG 2 (31-60)'!AA33="//","",'INSC PAG 2 (31-60)'!AA33)</f>
        <v/>
      </c>
      <c r="D51" s="168" t="str">
        <f>IF('INSC PAG 2 (31-60)'!I33="","",'INSC PAG 2 (31-60)'!I33)</f>
        <v/>
      </c>
      <c r="E51" s="169" t="str">
        <f>IF('INSC PAG 2 (31-60)'!J33="","",'INSC PAG 2 (31-60)'!J33)</f>
        <v/>
      </c>
      <c r="F51" s="169" t="str">
        <f>IF('INSC PAG 2 (31-60)'!K33="","",'INSC PAG 2 (31-60)'!K33)</f>
        <v/>
      </c>
      <c r="G51" s="169" t="str">
        <f>IF('INSC PAG 2 (31-60)'!L33="","",'INSC PAG 2 (31-60)'!L33)</f>
        <v/>
      </c>
      <c r="H51" s="169" t="str">
        <f>IF('INSC PAG 2 (31-60)'!M33="","",'INSC PAG 2 (31-60)'!M33)</f>
        <v/>
      </c>
      <c r="I51" s="169" t="str">
        <f>IF('INSC PAG 2 (31-60)'!N33="","",'INSC PAG 2 (31-60)'!N33)</f>
        <v/>
      </c>
      <c r="J51" s="169" t="str">
        <f>IF('INSC PAG 2 (31-60)'!O33="","",'INSC PAG 2 (31-60)'!O33)</f>
        <v/>
      </c>
      <c r="K51" s="169" t="str">
        <f>IF('INSC PAG 2 (31-60)'!P33="","",'INSC PAG 2 (31-60)'!P33)</f>
        <v/>
      </c>
      <c r="L51" s="169" t="str">
        <f>IF('INSC PAG 2 (31-60)'!Q33="","",'INSC PAG 2 (31-60)'!Q33)</f>
        <v/>
      </c>
      <c r="M51" s="169" t="str">
        <f>IF('INSC PAG 2 (31-60)'!R33="","",'INSC PAG 2 (31-60)'!R33)</f>
        <v/>
      </c>
      <c r="N51" s="169" t="str">
        <f>IF('INSC PAG 2 (31-60)'!S33="","",'INSC PAG 2 (31-60)'!S33)</f>
        <v/>
      </c>
      <c r="O51" s="169" t="str">
        <f>IF('INSC PAG 2 (31-60)'!T33="","",'INSC PAG 2 (31-60)'!T33)</f>
        <v/>
      </c>
      <c r="P51" s="169" t="str">
        <f>IF('INSC PAG 2 (31-60)'!U33="","",'INSC PAG 2 (31-60)'!U33)</f>
        <v/>
      </c>
      <c r="Q51" s="169" t="str">
        <f>IF('INSC PAG 2 (31-60)'!V33="","",'INSC PAG 2 (31-60)'!V33)</f>
        <v/>
      </c>
      <c r="R51" s="166" t="str">
        <f t="shared" si="1"/>
        <v/>
      </c>
      <c r="S51" s="166" t="str">
        <f t="shared" si="2"/>
        <v/>
      </c>
      <c r="T51" s="166" t="str">
        <f t="shared" si="3"/>
        <v/>
      </c>
      <c r="U51" s="168" t="str">
        <f>IF('INSC PAG 2 (31-60)'!E33="","",'INSC PAG 2 (31-60)'!E33)</f>
        <v/>
      </c>
    </row>
    <row r="52" spans="1:21" ht="22.5" customHeight="1" x14ac:dyDescent="0.25">
      <c r="A52" s="161">
        <f t="shared" si="0"/>
        <v>51</v>
      </c>
      <c r="B52" s="167" t="str">
        <f>'INSC PAG 2 (31-60)'!AE34</f>
        <v xml:space="preserve"> </v>
      </c>
      <c r="C52" s="163" t="str">
        <f>IF('INSC PAG 2 (31-60)'!AA34="//","",'INSC PAG 2 (31-60)'!AA34)</f>
        <v/>
      </c>
      <c r="D52" s="168" t="str">
        <f>IF('INSC PAG 2 (31-60)'!I34="","",'INSC PAG 2 (31-60)'!I34)</f>
        <v/>
      </c>
      <c r="E52" s="169" t="str">
        <f>IF('INSC PAG 2 (31-60)'!J34="","",'INSC PAG 2 (31-60)'!J34)</f>
        <v/>
      </c>
      <c r="F52" s="169" t="str">
        <f>IF('INSC PAG 2 (31-60)'!K34="","",'INSC PAG 2 (31-60)'!K34)</f>
        <v/>
      </c>
      <c r="G52" s="169" t="str">
        <f>IF('INSC PAG 2 (31-60)'!L34="","",'INSC PAG 2 (31-60)'!L34)</f>
        <v/>
      </c>
      <c r="H52" s="169" t="str">
        <f>IF('INSC PAG 2 (31-60)'!M34="","",'INSC PAG 2 (31-60)'!M34)</f>
        <v/>
      </c>
      <c r="I52" s="169" t="str">
        <f>IF('INSC PAG 2 (31-60)'!N34="","",'INSC PAG 2 (31-60)'!N34)</f>
        <v/>
      </c>
      <c r="J52" s="169" t="str">
        <f>IF('INSC PAG 2 (31-60)'!O34="","",'INSC PAG 2 (31-60)'!O34)</f>
        <v/>
      </c>
      <c r="K52" s="169" t="str">
        <f>IF('INSC PAG 2 (31-60)'!P34="","",'INSC PAG 2 (31-60)'!P34)</f>
        <v/>
      </c>
      <c r="L52" s="169" t="str">
        <f>IF('INSC PAG 2 (31-60)'!Q34="","",'INSC PAG 2 (31-60)'!Q34)</f>
        <v/>
      </c>
      <c r="M52" s="169" t="str">
        <f>IF('INSC PAG 2 (31-60)'!R34="","",'INSC PAG 2 (31-60)'!R34)</f>
        <v/>
      </c>
      <c r="N52" s="169" t="str">
        <f>IF('INSC PAG 2 (31-60)'!S34="","",'INSC PAG 2 (31-60)'!S34)</f>
        <v/>
      </c>
      <c r="O52" s="169" t="str">
        <f>IF('INSC PAG 2 (31-60)'!T34="","",'INSC PAG 2 (31-60)'!T34)</f>
        <v/>
      </c>
      <c r="P52" s="169" t="str">
        <f>IF('INSC PAG 2 (31-60)'!U34="","",'INSC PAG 2 (31-60)'!U34)</f>
        <v/>
      </c>
      <c r="Q52" s="169" t="str">
        <f>IF('INSC PAG 2 (31-60)'!V34="","",'INSC PAG 2 (31-60)'!V34)</f>
        <v/>
      </c>
      <c r="R52" s="166" t="str">
        <f t="shared" si="1"/>
        <v/>
      </c>
      <c r="S52" s="166" t="str">
        <f t="shared" si="2"/>
        <v/>
      </c>
      <c r="T52" s="166" t="str">
        <f t="shared" si="3"/>
        <v/>
      </c>
      <c r="U52" s="168" t="str">
        <f>IF('INSC PAG 2 (31-60)'!E34="","",'INSC PAG 2 (31-60)'!E34)</f>
        <v/>
      </c>
    </row>
    <row r="53" spans="1:21" ht="22.5" customHeight="1" x14ac:dyDescent="0.25">
      <c r="A53" s="161">
        <f t="shared" si="0"/>
        <v>52</v>
      </c>
      <c r="B53" s="167" t="str">
        <f>'INSC PAG 2 (31-60)'!AE35</f>
        <v xml:space="preserve"> </v>
      </c>
      <c r="C53" s="163" t="str">
        <f>IF('INSC PAG 2 (31-60)'!AA35="//","",'INSC PAG 2 (31-60)'!AA35)</f>
        <v/>
      </c>
      <c r="D53" s="168" t="str">
        <f>IF('INSC PAG 2 (31-60)'!I35="","",'INSC PAG 2 (31-60)'!I35)</f>
        <v/>
      </c>
      <c r="E53" s="169" t="str">
        <f>IF('INSC PAG 2 (31-60)'!J35="","",'INSC PAG 2 (31-60)'!J35)</f>
        <v/>
      </c>
      <c r="F53" s="169" t="str">
        <f>IF('INSC PAG 2 (31-60)'!K35="","",'INSC PAG 2 (31-60)'!K35)</f>
        <v/>
      </c>
      <c r="G53" s="169" t="str">
        <f>IF('INSC PAG 2 (31-60)'!L35="","",'INSC PAG 2 (31-60)'!L35)</f>
        <v/>
      </c>
      <c r="H53" s="169" t="str">
        <f>IF('INSC PAG 2 (31-60)'!M35="","",'INSC PAG 2 (31-60)'!M35)</f>
        <v/>
      </c>
      <c r="I53" s="169" t="str">
        <f>IF('INSC PAG 2 (31-60)'!N35="","",'INSC PAG 2 (31-60)'!N35)</f>
        <v/>
      </c>
      <c r="J53" s="169" t="str">
        <f>IF('INSC PAG 2 (31-60)'!O35="","",'INSC PAG 2 (31-60)'!O35)</f>
        <v/>
      </c>
      <c r="K53" s="169" t="str">
        <f>IF('INSC PAG 2 (31-60)'!P35="","",'INSC PAG 2 (31-60)'!P35)</f>
        <v/>
      </c>
      <c r="L53" s="169" t="str">
        <f>IF('INSC PAG 2 (31-60)'!Q35="","",'INSC PAG 2 (31-60)'!Q35)</f>
        <v/>
      </c>
      <c r="M53" s="169" t="str">
        <f>IF('INSC PAG 2 (31-60)'!R35="","",'INSC PAG 2 (31-60)'!R35)</f>
        <v/>
      </c>
      <c r="N53" s="169" t="str">
        <f>IF('INSC PAG 2 (31-60)'!S35="","",'INSC PAG 2 (31-60)'!S35)</f>
        <v/>
      </c>
      <c r="O53" s="169" t="str">
        <f>IF('INSC PAG 2 (31-60)'!T35="","",'INSC PAG 2 (31-60)'!T35)</f>
        <v/>
      </c>
      <c r="P53" s="169" t="str">
        <f>IF('INSC PAG 2 (31-60)'!U35="","",'INSC PAG 2 (31-60)'!U35)</f>
        <v/>
      </c>
      <c r="Q53" s="169" t="str">
        <f>IF('INSC PAG 2 (31-60)'!V35="","",'INSC PAG 2 (31-60)'!V35)</f>
        <v/>
      </c>
      <c r="R53" s="166" t="str">
        <f t="shared" si="1"/>
        <v/>
      </c>
      <c r="S53" s="166" t="str">
        <f t="shared" si="2"/>
        <v/>
      </c>
      <c r="T53" s="166" t="str">
        <f t="shared" si="3"/>
        <v/>
      </c>
      <c r="U53" s="168" t="str">
        <f>IF('INSC PAG 2 (31-60)'!E35="","",'INSC PAG 2 (31-60)'!E35)</f>
        <v/>
      </c>
    </row>
    <row r="54" spans="1:21" ht="22.5" customHeight="1" x14ac:dyDescent="0.25">
      <c r="A54" s="161">
        <f t="shared" si="0"/>
        <v>53</v>
      </c>
      <c r="B54" s="167" t="str">
        <f>'INSC PAG 2 (31-60)'!AE36</f>
        <v xml:space="preserve"> </v>
      </c>
      <c r="C54" s="163" t="str">
        <f>IF('INSC PAG 2 (31-60)'!AA36="//","",'INSC PAG 2 (31-60)'!AA36)</f>
        <v/>
      </c>
      <c r="D54" s="168" t="str">
        <f>IF('INSC PAG 2 (31-60)'!I36="","",'INSC PAG 2 (31-60)'!I36)</f>
        <v/>
      </c>
      <c r="E54" s="169" t="str">
        <f>IF('INSC PAG 2 (31-60)'!J36="","",'INSC PAG 2 (31-60)'!J36)</f>
        <v/>
      </c>
      <c r="F54" s="169" t="str">
        <f>IF('INSC PAG 2 (31-60)'!K36="","",'INSC PAG 2 (31-60)'!K36)</f>
        <v/>
      </c>
      <c r="G54" s="169" t="str">
        <f>IF('INSC PAG 2 (31-60)'!L36="","",'INSC PAG 2 (31-60)'!L36)</f>
        <v/>
      </c>
      <c r="H54" s="169" t="str">
        <f>IF('INSC PAG 2 (31-60)'!M36="","",'INSC PAG 2 (31-60)'!M36)</f>
        <v/>
      </c>
      <c r="I54" s="169" t="str">
        <f>IF('INSC PAG 2 (31-60)'!N36="","",'INSC PAG 2 (31-60)'!N36)</f>
        <v/>
      </c>
      <c r="J54" s="169" t="str">
        <f>IF('INSC PAG 2 (31-60)'!O36="","",'INSC PAG 2 (31-60)'!O36)</f>
        <v/>
      </c>
      <c r="K54" s="169" t="str">
        <f>IF('INSC PAG 2 (31-60)'!P36="","",'INSC PAG 2 (31-60)'!P36)</f>
        <v/>
      </c>
      <c r="L54" s="169" t="str">
        <f>IF('INSC PAG 2 (31-60)'!Q36="","",'INSC PAG 2 (31-60)'!Q36)</f>
        <v/>
      </c>
      <c r="M54" s="169" t="str">
        <f>IF('INSC PAG 2 (31-60)'!R36="","",'INSC PAG 2 (31-60)'!R36)</f>
        <v/>
      </c>
      <c r="N54" s="169" t="str">
        <f>IF('INSC PAG 2 (31-60)'!S36="","",'INSC PAG 2 (31-60)'!S36)</f>
        <v/>
      </c>
      <c r="O54" s="169" t="str">
        <f>IF('INSC PAG 2 (31-60)'!T36="","",'INSC PAG 2 (31-60)'!T36)</f>
        <v/>
      </c>
      <c r="P54" s="169" t="str">
        <f>IF('INSC PAG 2 (31-60)'!U36="","",'INSC PAG 2 (31-60)'!U36)</f>
        <v/>
      </c>
      <c r="Q54" s="169" t="str">
        <f>IF('INSC PAG 2 (31-60)'!V36="","",'INSC PAG 2 (31-60)'!V36)</f>
        <v/>
      </c>
      <c r="R54" s="166" t="str">
        <f t="shared" si="1"/>
        <v/>
      </c>
      <c r="S54" s="166" t="str">
        <f t="shared" si="2"/>
        <v/>
      </c>
      <c r="T54" s="166" t="str">
        <f t="shared" si="3"/>
        <v/>
      </c>
      <c r="U54" s="168" t="str">
        <f>IF('INSC PAG 2 (31-60)'!E36="","",'INSC PAG 2 (31-60)'!E36)</f>
        <v/>
      </c>
    </row>
    <row r="55" spans="1:21" ht="22.5" customHeight="1" x14ac:dyDescent="0.25">
      <c r="A55" s="161">
        <f t="shared" si="0"/>
        <v>54</v>
      </c>
      <c r="B55" s="167" t="str">
        <f>'INSC PAG 2 (31-60)'!AE37</f>
        <v xml:space="preserve"> </v>
      </c>
      <c r="C55" s="163" t="str">
        <f>IF('INSC PAG 2 (31-60)'!AA37="//","",'INSC PAG 2 (31-60)'!AA37)</f>
        <v/>
      </c>
      <c r="D55" s="168" t="str">
        <f>IF('INSC PAG 2 (31-60)'!I37="","",'INSC PAG 2 (31-60)'!I37)</f>
        <v/>
      </c>
      <c r="E55" s="169" t="str">
        <f>IF('INSC PAG 2 (31-60)'!J37="","",'INSC PAG 2 (31-60)'!J37)</f>
        <v/>
      </c>
      <c r="F55" s="169" t="str">
        <f>IF('INSC PAG 2 (31-60)'!K37="","",'INSC PAG 2 (31-60)'!K37)</f>
        <v/>
      </c>
      <c r="G55" s="169" t="str">
        <f>IF('INSC PAG 2 (31-60)'!L37="","",'INSC PAG 2 (31-60)'!L37)</f>
        <v/>
      </c>
      <c r="H55" s="169" t="str">
        <f>IF('INSC PAG 2 (31-60)'!M37="","",'INSC PAG 2 (31-60)'!M37)</f>
        <v/>
      </c>
      <c r="I55" s="169" t="str">
        <f>IF('INSC PAG 2 (31-60)'!N37="","",'INSC PAG 2 (31-60)'!N37)</f>
        <v/>
      </c>
      <c r="J55" s="169" t="str">
        <f>IF('INSC PAG 2 (31-60)'!O37="","",'INSC PAG 2 (31-60)'!O37)</f>
        <v/>
      </c>
      <c r="K55" s="169" t="str">
        <f>IF('INSC PAG 2 (31-60)'!P37="","",'INSC PAG 2 (31-60)'!P37)</f>
        <v/>
      </c>
      <c r="L55" s="169" t="str">
        <f>IF('INSC PAG 2 (31-60)'!Q37="","",'INSC PAG 2 (31-60)'!Q37)</f>
        <v/>
      </c>
      <c r="M55" s="169" t="str">
        <f>IF('INSC PAG 2 (31-60)'!R37="","",'INSC PAG 2 (31-60)'!R37)</f>
        <v/>
      </c>
      <c r="N55" s="169" t="str">
        <f>IF('INSC PAG 2 (31-60)'!S37="","",'INSC PAG 2 (31-60)'!S37)</f>
        <v/>
      </c>
      <c r="O55" s="169" t="str">
        <f>IF('INSC PAG 2 (31-60)'!T37="","",'INSC PAG 2 (31-60)'!T37)</f>
        <v/>
      </c>
      <c r="P55" s="169" t="str">
        <f>IF('INSC PAG 2 (31-60)'!U37="","",'INSC PAG 2 (31-60)'!U37)</f>
        <v/>
      </c>
      <c r="Q55" s="169" t="str">
        <f>IF('INSC PAG 2 (31-60)'!V37="","",'INSC PAG 2 (31-60)'!V37)</f>
        <v/>
      </c>
      <c r="R55" s="166" t="str">
        <f t="shared" si="1"/>
        <v/>
      </c>
      <c r="S55" s="166" t="str">
        <f t="shared" si="2"/>
        <v/>
      </c>
      <c r="T55" s="166" t="str">
        <f t="shared" si="3"/>
        <v/>
      </c>
      <c r="U55" s="168" t="str">
        <f>IF('INSC PAG 2 (31-60)'!E37="","",'INSC PAG 2 (31-60)'!E37)</f>
        <v/>
      </c>
    </row>
    <row r="56" spans="1:21" ht="22.5" customHeight="1" x14ac:dyDescent="0.25">
      <c r="A56" s="161">
        <f t="shared" si="0"/>
        <v>55</v>
      </c>
      <c r="B56" s="167" t="str">
        <f>'INSC PAG 2 (31-60)'!AE38</f>
        <v xml:space="preserve"> </v>
      </c>
      <c r="C56" s="163" t="str">
        <f>IF('INSC PAG 2 (31-60)'!AA38="//","",'INSC PAG 2 (31-60)'!AA38)</f>
        <v/>
      </c>
      <c r="D56" s="168" t="str">
        <f>IF('INSC PAG 2 (31-60)'!I38="","",'INSC PAG 2 (31-60)'!I38)</f>
        <v/>
      </c>
      <c r="E56" s="169" t="str">
        <f>IF('INSC PAG 2 (31-60)'!J38="","",'INSC PAG 2 (31-60)'!J38)</f>
        <v/>
      </c>
      <c r="F56" s="169" t="str">
        <f>IF('INSC PAG 2 (31-60)'!K38="","",'INSC PAG 2 (31-60)'!K38)</f>
        <v/>
      </c>
      <c r="G56" s="169" t="str">
        <f>IF('INSC PAG 2 (31-60)'!L38="","",'INSC PAG 2 (31-60)'!L38)</f>
        <v/>
      </c>
      <c r="H56" s="169" t="str">
        <f>IF('INSC PAG 2 (31-60)'!M38="","",'INSC PAG 2 (31-60)'!M38)</f>
        <v/>
      </c>
      <c r="I56" s="169" t="str">
        <f>IF('INSC PAG 2 (31-60)'!N38="","",'INSC PAG 2 (31-60)'!N38)</f>
        <v/>
      </c>
      <c r="J56" s="169" t="str">
        <f>IF('INSC PAG 2 (31-60)'!O38="","",'INSC PAG 2 (31-60)'!O38)</f>
        <v/>
      </c>
      <c r="K56" s="169" t="str">
        <f>IF('INSC PAG 2 (31-60)'!P38="","",'INSC PAG 2 (31-60)'!P38)</f>
        <v/>
      </c>
      <c r="L56" s="169" t="str">
        <f>IF('INSC PAG 2 (31-60)'!Q38="","",'INSC PAG 2 (31-60)'!Q38)</f>
        <v/>
      </c>
      <c r="M56" s="169" t="str">
        <f>IF('INSC PAG 2 (31-60)'!R38="","",'INSC PAG 2 (31-60)'!R38)</f>
        <v/>
      </c>
      <c r="N56" s="169" t="str">
        <f>IF('INSC PAG 2 (31-60)'!S38="","",'INSC PAG 2 (31-60)'!S38)</f>
        <v/>
      </c>
      <c r="O56" s="169" t="str">
        <f>IF('INSC PAG 2 (31-60)'!T38="","",'INSC PAG 2 (31-60)'!T38)</f>
        <v/>
      </c>
      <c r="P56" s="169" t="str">
        <f>IF('INSC PAG 2 (31-60)'!U38="","",'INSC PAG 2 (31-60)'!U38)</f>
        <v/>
      </c>
      <c r="Q56" s="169" t="str">
        <f>IF('INSC PAG 2 (31-60)'!V38="","",'INSC PAG 2 (31-60)'!V38)</f>
        <v/>
      </c>
      <c r="R56" s="166" t="str">
        <f t="shared" si="1"/>
        <v/>
      </c>
      <c r="S56" s="166" t="str">
        <f t="shared" si="2"/>
        <v/>
      </c>
      <c r="T56" s="166" t="str">
        <f t="shared" si="3"/>
        <v/>
      </c>
      <c r="U56" s="168" t="str">
        <f>IF('INSC PAG 2 (31-60)'!E38="","",'INSC PAG 2 (31-60)'!E38)</f>
        <v/>
      </c>
    </row>
    <row r="57" spans="1:21" ht="22.5" customHeight="1" x14ac:dyDescent="0.25">
      <c r="A57" s="161">
        <f t="shared" si="0"/>
        <v>56</v>
      </c>
      <c r="B57" s="167" t="str">
        <f>'INSC PAG 2 (31-60)'!AE39</f>
        <v xml:space="preserve"> </v>
      </c>
      <c r="C57" s="163" t="str">
        <f>IF('INSC PAG 2 (31-60)'!AA39="//","",'INSC PAG 2 (31-60)'!AA39)</f>
        <v/>
      </c>
      <c r="D57" s="168" t="str">
        <f>IF('INSC PAG 2 (31-60)'!I39="","",'INSC PAG 2 (31-60)'!I39)</f>
        <v/>
      </c>
      <c r="E57" s="169" t="str">
        <f>IF('INSC PAG 2 (31-60)'!J39="","",'INSC PAG 2 (31-60)'!J39)</f>
        <v/>
      </c>
      <c r="F57" s="169" t="str">
        <f>IF('INSC PAG 2 (31-60)'!K39="","",'INSC PAG 2 (31-60)'!K39)</f>
        <v/>
      </c>
      <c r="G57" s="169" t="str">
        <f>IF('INSC PAG 2 (31-60)'!L39="","",'INSC PAG 2 (31-60)'!L39)</f>
        <v/>
      </c>
      <c r="H57" s="169" t="str">
        <f>IF('INSC PAG 2 (31-60)'!M39="","",'INSC PAG 2 (31-60)'!M39)</f>
        <v/>
      </c>
      <c r="I57" s="169" t="str">
        <f>IF('INSC PAG 2 (31-60)'!N39="","",'INSC PAG 2 (31-60)'!N39)</f>
        <v/>
      </c>
      <c r="J57" s="169" t="str">
        <f>IF('INSC PAG 2 (31-60)'!O39="","",'INSC PAG 2 (31-60)'!O39)</f>
        <v/>
      </c>
      <c r="K57" s="169" t="str">
        <f>IF('INSC PAG 2 (31-60)'!P39="","",'INSC PAG 2 (31-60)'!P39)</f>
        <v/>
      </c>
      <c r="L57" s="169" t="str">
        <f>IF('INSC PAG 2 (31-60)'!Q39="","",'INSC PAG 2 (31-60)'!Q39)</f>
        <v/>
      </c>
      <c r="M57" s="169" t="str">
        <f>IF('INSC PAG 2 (31-60)'!R39="","",'INSC PAG 2 (31-60)'!R39)</f>
        <v/>
      </c>
      <c r="N57" s="169" t="str">
        <f>IF('INSC PAG 2 (31-60)'!S39="","",'INSC PAG 2 (31-60)'!S39)</f>
        <v/>
      </c>
      <c r="O57" s="169" t="str">
        <f>IF('INSC PAG 2 (31-60)'!T39="","",'INSC PAG 2 (31-60)'!T39)</f>
        <v/>
      </c>
      <c r="P57" s="169" t="str">
        <f>IF('INSC PAG 2 (31-60)'!U39="","",'INSC PAG 2 (31-60)'!U39)</f>
        <v/>
      </c>
      <c r="Q57" s="169" t="str">
        <f>IF('INSC PAG 2 (31-60)'!V39="","",'INSC PAG 2 (31-60)'!V39)</f>
        <v/>
      </c>
      <c r="R57" s="166" t="str">
        <f t="shared" si="1"/>
        <v/>
      </c>
      <c r="S57" s="166" t="str">
        <f t="shared" si="2"/>
        <v/>
      </c>
      <c r="T57" s="166" t="str">
        <f t="shared" si="3"/>
        <v/>
      </c>
      <c r="U57" s="168" t="str">
        <f>IF('INSC PAG 2 (31-60)'!E39="","",'INSC PAG 2 (31-60)'!E39)</f>
        <v/>
      </c>
    </row>
    <row r="58" spans="1:21" ht="22.5" customHeight="1" x14ac:dyDescent="0.25">
      <c r="A58" s="161">
        <f t="shared" si="0"/>
        <v>57</v>
      </c>
      <c r="B58" s="167" t="str">
        <f>'INSC PAG 2 (31-60)'!AE40</f>
        <v xml:space="preserve"> </v>
      </c>
      <c r="C58" s="163" t="str">
        <f>IF('INSC PAG 2 (31-60)'!AA40="//","",'INSC PAG 2 (31-60)'!AA40)</f>
        <v/>
      </c>
      <c r="D58" s="168" t="str">
        <f>IF('INSC PAG 2 (31-60)'!I40="","",'INSC PAG 2 (31-60)'!I40)</f>
        <v/>
      </c>
      <c r="E58" s="169" t="str">
        <f>IF('INSC PAG 2 (31-60)'!J40="","",'INSC PAG 2 (31-60)'!J40)</f>
        <v/>
      </c>
      <c r="F58" s="169" t="str">
        <f>IF('INSC PAG 2 (31-60)'!K40="","",'INSC PAG 2 (31-60)'!K40)</f>
        <v/>
      </c>
      <c r="G58" s="169" t="str">
        <f>IF('INSC PAG 2 (31-60)'!L40="","",'INSC PAG 2 (31-60)'!L40)</f>
        <v/>
      </c>
      <c r="H58" s="169" t="str">
        <f>IF('INSC PAG 2 (31-60)'!M40="","",'INSC PAG 2 (31-60)'!M40)</f>
        <v/>
      </c>
      <c r="I58" s="169" t="str">
        <f>IF('INSC PAG 2 (31-60)'!N40="","",'INSC PAG 2 (31-60)'!N40)</f>
        <v/>
      </c>
      <c r="J58" s="169" t="str">
        <f>IF('INSC PAG 2 (31-60)'!O40="","",'INSC PAG 2 (31-60)'!O40)</f>
        <v/>
      </c>
      <c r="K58" s="169" t="str">
        <f>IF('INSC PAG 2 (31-60)'!P40="","",'INSC PAG 2 (31-60)'!P40)</f>
        <v/>
      </c>
      <c r="L58" s="169" t="str">
        <f>IF('INSC PAG 2 (31-60)'!Q40="","",'INSC PAG 2 (31-60)'!Q40)</f>
        <v/>
      </c>
      <c r="M58" s="169" t="str">
        <f>IF('INSC PAG 2 (31-60)'!R40="","",'INSC PAG 2 (31-60)'!R40)</f>
        <v/>
      </c>
      <c r="N58" s="169" t="str">
        <f>IF('INSC PAG 2 (31-60)'!S40="","",'INSC PAG 2 (31-60)'!S40)</f>
        <v/>
      </c>
      <c r="O58" s="169" t="str">
        <f>IF('INSC PAG 2 (31-60)'!T40="","",'INSC PAG 2 (31-60)'!T40)</f>
        <v/>
      </c>
      <c r="P58" s="169" t="str">
        <f>IF('INSC PAG 2 (31-60)'!U40="","",'INSC PAG 2 (31-60)'!U40)</f>
        <v/>
      </c>
      <c r="Q58" s="169" t="str">
        <f>IF('INSC PAG 2 (31-60)'!V40="","",'INSC PAG 2 (31-60)'!V40)</f>
        <v/>
      </c>
      <c r="R58" s="166" t="str">
        <f t="shared" si="1"/>
        <v/>
      </c>
      <c r="S58" s="166" t="str">
        <f t="shared" si="2"/>
        <v/>
      </c>
      <c r="T58" s="166" t="str">
        <f t="shared" si="3"/>
        <v/>
      </c>
      <c r="U58" s="168" t="str">
        <f>IF('INSC PAG 2 (31-60)'!E40="","",'INSC PAG 2 (31-60)'!E40)</f>
        <v/>
      </c>
    </row>
    <row r="59" spans="1:21" ht="22.5" customHeight="1" x14ac:dyDescent="0.25">
      <c r="A59" s="161">
        <f t="shared" si="0"/>
        <v>58</v>
      </c>
      <c r="B59" s="167" t="str">
        <f>'INSC PAG 2 (31-60)'!AE41</f>
        <v xml:space="preserve"> </v>
      </c>
      <c r="C59" s="163" t="str">
        <f>IF('INSC PAG 2 (31-60)'!AA41="//","",'INSC PAG 2 (31-60)'!AA41)</f>
        <v/>
      </c>
      <c r="D59" s="168" t="str">
        <f>IF('INSC PAG 2 (31-60)'!I41="","",'INSC PAG 2 (31-60)'!I41)</f>
        <v/>
      </c>
      <c r="E59" s="169" t="str">
        <f>IF('INSC PAG 2 (31-60)'!J41="","",'INSC PAG 2 (31-60)'!J41)</f>
        <v/>
      </c>
      <c r="F59" s="169" t="str">
        <f>IF('INSC PAG 2 (31-60)'!K41="","",'INSC PAG 2 (31-60)'!K41)</f>
        <v/>
      </c>
      <c r="G59" s="169" t="str">
        <f>IF('INSC PAG 2 (31-60)'!L41="","",'INSC PAG 2 (31-60)'!L41)</f>
        <v/>
      </c>
      <c r="H59" s="169" t="str">
        <f>IF('INSC PAG 2 (31-60)'!M41="","",'INSC PAG 2 (31-60)'!M41)</f>
        <v/>
      </c>
      <c r="I59" s="169" t="str">
        <f>IF('INSC PAG 2 (31-60)'!N41="","",'INSC PAG 2 (31-60)'!N41)</f>
        <v/>
      </c>
      <c r="J59" s="169" t="str">
        <f>IF('INSC PAG 2 (31-60)'!O41="","",'INSC PAG 2 (31-60)'!O41)</f>
        <v/>
      </c>
      <c r="K59" s="169" t="str">
        <f>IF('INSC PAG 2 (31-60)'!P41="","",'INSC PAG 2 (31-60)'!P41)</f>
        <v/>
      </c>
      <c r="L59" s="169" t="str">
        <f>IF('INSC PAG 2 (31-60)'!Q41="","",'INSC PAG 2 (31-60)'!Q41)</f>
        <v/>
      </c>
      <c r="M59" s="169" t="str">
        <f>IF('INSC PAG 2 (31-60)'!R41="","",'INSC PAG 2 (31-60)'!R41)</f>
        <v/>
      </c>
      <c r="N59" s="169" t="str">
        <f>IF('INSC PAG 2 (31-60)'!S41="","",'INSC PAG 2 (31-60)'!S41)</f>
        <v/>
      </c>
      <c r="O59" s="169" t="str">
        <f>IF('INSC PAG 2 (31-60)'!T41="","",'INSC PAG 2 (31-60)'!T41)</f>
        <v/>
      </c>
      <c r="P59" s="169" t="str">
        <f>IF('INSC PAG 2 (31-60)'!U41="","",'INSC PAG 2 (31-60)'!U41)</f>
        <v/>
      </c>
      <c r="Q59" s="169" t="str">
        <f>IF('INSC PAG 2 (31-60)'!V41="","",'INSC PAG 2 (31-60)'!V41)</f>
        <v/>
      </c>
      <c r="R59" s="166" t="str">
        <f t="shared" si="1"/>
        <v/>
      </c>
      <c r="S59" s="166" t="str">
        <f t="shared" si="2"/>
        <v/>
      </c>
      <c r="T59" s="166" t="str">
        <f t="shared" si="3"/>
        <v/>
      </c>
      <c r="U59" s="168" t="str">
        <f>IF('INSC PAG 2 (31-60)'!E41="","",'INSC PAG 2 (31-60)'!E41)</f>
        <v/>
      </c>
    </row>
    <row r="60" spans="1:21" ht="22.5" customHeight="1" x14ac:dyDescent="0.25">
      <c r="A60" s="161">
        <f t="shared" si="0"/>
        <v>59</v>
      </c>
      <c r="B60" s="167" t="str">
        <f>'INSC PAG 2 (31-60)'!AE42</f>
        <v xml:space="preserve"> </v>
      </c>
      <c r="C60" s="163" t="str">
        <f>IF('INSC PAG 2 (31-60)'!AA42="//","",'INSC PAG 2 (31-60)'!AA42)</f>
        <v/>
      </c>
      <c r="D60" s="168" t="str">
        <f>IF('INSC PAG 2 (31-60)'!I42="","",'INSC PAG 2 (31-60)'!I42)</f>
        <v/>
      </c>
      <c r="E60" s="169" t="str">
        <f>IF('INSC PAG 2 (31-60)'!J42="","",'INSC PAG 2 (31-60)'!J42)</f>
        <v/>
      </c>
      <c r="F60" s="169" t="str">
        <f>IF('INSC PAG 2 (31-60)'!K42="","",'INSC PAG 2 (31-60)'!K42)</f>
        <v/>
      </c>
      <c r="G60" s="169" t="str">
        <f>IF('INSC PAG 2 (31-60)'!L42="","",'INSC PAG 2 (31-60)'!L42)</f>
        <v/>
      </c>
      <c r="H60" s="169" t="str">
        <f>IF('INSC PAG 2 (31-60)'!M42="","",'INSC PAG 2 (31-60)'!M42)</f>
        <v/>
      </c>
      <c r="I60" s="169" t="str">
        <f>IF('INSC PAG 2 (31-60)'!N42="","",'INSC PAG 2 (31-60)'!N42)</f>
        <v/>
      </c>
      <c r="J60" s="169" t="str">
        <f>IF('INSC PAG 2 (31-60)'!O42="","",'INSC PAG 2 (31-60)'!O42)</f>
        <v/>
      </c>
      <c r="K60" s="169" t="str">
        <f>IF('INSC PAG 2 (31-60)'!P42="","",'INSC PAG 2 (31-60)'!P42)</f>
        <v/>
      </c>
      <c r="L60" s="169" t="str">
        <f>IF('INSC PAG 2 (31-60)'!Q42="","",'INSC PAG 2 (31-60)'!Q42)</f>
        <v/>
      </c>
      <c r="M60" s="169" t="str">
        <f>IF('INSC PAG 2 (31-60)'!R42="","",'INSC PAG 2 (31-60)'!R42)</f>
        <v/>
      </c>
      <c r="N60" s="169" t="str">
        <f>IF('INSC PAG 2 (31-60)'!S42="","",'INSC PAG 2 (31-60)'!S42)</f>
        <v/>
      </c>
      <c r="O60" s="169" t="str">
        <f>IF('INSC PAG 2 (31-60)'!T42="","",'INSC PAG 2 (31-60)'!T42)</f>
        <v/>
      </c>
      <c r="P60" s="169" t="str">
        <f>IF('INSC PAG 2 (31-60)'!U42="","",'INSC PAG 2 (31-60)'!U42)</f>
        <v/>
      </c>
      <c r="Q60" s="169" t="str">
        <f>IF('INSC PAG 2 (31-60)'!V42="","",'INSC PAG 2 (31-60)'!V42)</f>
        <v/>
      </c>
      <c r="R60" s="166" t="str">
        <f t="shared" si="1"/>
        <v/>
      </c>
      <c r="S60" s="166" t="str">
        <f t="shared" si="2"/>
        <v/>
      </c>
      <c r="T60" s="166" t="str">
        <f t="shared" si="3"/>
        <v/>
      </c>
      <c r="U60" s="168" t="str">
        <f>IF('INSC PAG 2 (31-60)'!E42="","",'INSC PAG 2 (31-60)'!E42)</f>
        <v/>
      </c>
    </row>
    <row r="61" spans="1:21" ht="22.5" customHeight="1" x14ac:dyDescent="0.25">
      <c r="A61" s="161">
        <f t="shared" si="0"/>
        <v>60</v>
      </c>
      <c r="B61" s="167" t="str">
        <f>'INSC PAG 2 (31-60)'!AE43</f>
        <v xml:space="preserve"> </v>
      </c>
      <c r="C61" s="163" t="str">
        <f>IF('INSC PAG 2 (31-60)'!AA43="//","",'INSC PAG 2 (31-60)'!AA43)</f>
        <v/>
      </c>
      <c r="D61" s="168" t="str">
        <f>IF('INSC PAG 2 (31-60)'!I43="","",'INSC PAG 2 (31-60)'!I43)</f>
        <v/>
      </c>
      <c r="E61" s="169" t="str">
        <f>IF('INSC PAG 2 (31-60)'!J43="","",'INSC PAG 2 (31-60)'!J43)</f>
        <v/>
      </c>
      <c r="F61" s="169" t="str">
        <f>IF('INSC PAG 2 (31-60)'!K43="","",'INSC PAG 2 (31-60)'!K43)</f>
        <v/>
      </c>
      <c r="G61" s="169" t="str">
        <f>IF('INSC PAG 2 (31-60)'!L43="","",'INSC PAG 2 (31-60)'!L43)</f>
        <v/>
      </c>
      <c r="H61" s="169" t="str">
        <f>IF('INSC PAG 2 (31-60)'!M43="","",'INSC PAG 2 (31-60)'!M43)</f>
        <v/>
      </c>
      <c r="I61" s="169" t="str">
        <f>IF('INSC PAG 2 (31-60)'!N43="","",'INSC PAG 2 (31-60)'!N43)</f>
        <v/>
      </c>
      <c r="J61" s="169" t="str">
        <f>IF('INSC PAG 2 (31-60)'!O43="","",'INSC PAG 2 (31-60)'!O43)</f>
        <v/>
      </c>
      <c r="K61" s="169" t="str">
        <f>IF('INSC PAG 2 (31-60)'!P43="","",'INSC PAG 2 (31-60)'!P43)</f>
        <v/>
      </c>
      <c r="L61" s="169" t="str">
        <f>IF('INSC PAG 2 (31-60)'!Q43="","",'INSC PAG 2 (31-60)'!Q43)</f>
        <v/>
      </c>
      <c r="M61" s="169" t="str">
        <f>IF('INSC PAG 2 (31-60)'!R43="","",'INSC PAG 2 (31-60)'!R43)</f>
        <v/>
      </c>
      <c r="N61" s="169" t="str">
        <f>IF('INSC PAG 2 (31-60)'!S43="","",'INSC PAG 2 (31-60)'!S43)</f>
        <v/>
      </c>
      <c r="O61" s="169" t="str">
        <f>IF('INSC PAG 2 (31-60)'!T43="","",'INSC PAG 2 (31-60)'!T43)</f>
        <v/>
      </c>
      <c r="P61" s="169" t="str">
        <f>IF('INSC PAG 2 (31-60)'!U43="","",'INSC PAG 2 (31-60)'!U43)</f>
        <v/>
      </c>
      <c r="Q61" s="169" t="str">
        <f>IF('INSC PAG 2 (31-60)'!V43="","",'INSC PAG 2 (31-60)'!V43)</f>
        <v/>
      </c>
      <c r="R61" s="166" t="str">
        <f t="shared" si="1"/>
        <v/>
      </c>
      <c r="S61" s="166" t="str">
        <f t="shared" si="2"/>
        <v/>
      </c>
      <c r="T61" s="166" t="str">
        <f t="shared" si="3"/>
        <v/>
      </c>
      <c r="U61" s="168" t="str">
        <f>IF('INSC PAG 2 (31-60)'!E43="","",'INSC PAG 2 (31-60)'!E43)</f>
        <v/>
      </c>
    </row>
    <row r="62" spans="1:21" ht="15.75" customHeight="1" x14ac:dyDescent="0.25"/>
    <row r="63" spans="1:21" ht="15.75" customHeight="1" x14ac:dyDescent="0.25"/>
    <row r="64" spans="1:2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sheetProtection algorithmName="SHA-512" hashValue="Us25pSPk1HpB/xORGBl5Uy6FQIzX/wRUr/H/FNlkJIyCkWqCXTDC9AwG5jetB/AsBY4wH2zhuvnQ17JnMr6jRg==" saltValue="OcpN+Cb4bNYHjsNP/EJ3WA==" spinCount="100000" sheet="1" objects="1" scenarios="1" autoFilter="0"/>
  <autoFilter ref="A1:U61" xr:uid="{2C9BF1AA-18D8-42BA-ACB4-C37880DC5FFC}"/>
  <conditionalFormatting sqref="R2:R3">
    <cfRule type="containsErrors" dxfId="7" priority="14">
      <formula>ISERROR(R2)</formula>
    </cfRule>
  </conditionalFormatting>
  <conditionalFormatting sqref="S3:T3">
    <cfRule type="containsErrors" dxfId="6" priority="13">
      <formula>ISERROR(S3)</formula>
    </cfRule>
  </conditionalFormatting>
  <conditionalFormatting sqref="S2">
    <cfRule type="containsErrors" dxfId="5" priority="6">
      <formula>ISERROR(S2)</formula>
    </cfRule>
  </conditionalFormatting>
  <conditionalFormatting sqref="R4:R61">
    <cfRule type="containsErrors" dxfId="4" priority="5">
      <formula>ISERROR(R4)</formula>
    </cfRule>
  </conditionalFormatting>
  <conditionalFormatting sqref="S4:S61">
    <cfRule type="containsErrors" dxfId="3" priority="4">
      <formula>ISERROR(S4)</formula>
    </cfRule>
  </conditionalFormatting>
  <conditionalFormatting sqref="T2">
    <cfRule type="containsErrors" dxfId="2" priority="3">
      <formula>ISERROR(T2)</formula>
    </cfRule>
  </conditionalFormatting>
  <conditionalFormatting sqref="T4:T61">
    <cfRule type="containsErrors" dxfId="1" priority="2">
      <formula>ISERROR(T4)</formula>
    </cfRule>
  </conditionalFormatting>
  <conditionalFormatting sqref="H2:Q61">
    <cfRule type="containsText" dxfId="0" priority="1" operator="containsText" text="X">
      <formula>NOT(ISERROR(SEARCH("X",H2)))</formula>
    </cfRule>
  </conditionalFormatting>
  <pageMargins left="0.7" right="0.7" top="0.75" bottom="0.75" header="0" footer="0"/>
  <pageSetup scale="28" orientation="landscape" r:id="rId1"/>
  <ignoredErrors>
    <ignoredError sqref="H1:Q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INSC PAG 1 (1-30)</vt:lpstr>
      <vt:lpstr>INSC PAG 2 (31-60)</vt:lpstr>
      <vt:lpstr>BDATOS INSC</vt:lpstr>
      <vt:lpstr>'BDATOS INSC'!Área_de_impresión</vt:lpstr>
      <vt:lpstr>'INSC PAG 1 (1-30)'!Área_de_impresión</vt:lpstr>
      <vt:lpstr>'INSC PAG 2 (31-60)'!Área_de_impresión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2025-04-01T15:52:31Z</dcterms:created>
  <dcterms:modified xsi:type="dcterms:W3CDTF">2025-04-09T18:58:15Z</dcterms:modified>
</cp:coreProperties>
</file>